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<sst xmlns="http://schemas.openxmlformats.org/spreadsheetml/2006/main" count="81" uniqueCount="13">
  <si>
    <t>海南热带海洋学院2021年公开招聘入围面试考生名单</t>
  </si>
  <si>
    <t>序号</t>
  </si>
  <si>
    <t>报考岗位</t>
  </si>
  <si>
    <t>姓名</t>
  </si>
  <si>
    <t>备注</t>
  </si>
  <si>
    <t>0101_体育教师</t>
  </si>
  <si>
    <t>入围面试</t>
  </si>
  <si>
    <t>0102_思政教师</t>
  </si>
  <si>
    <t>0103_计算机教师</t>
  </si>
  <si>
    <t>0201_辅导员1</t>
  </si>
  <si>
    <t>0202_辅导员2</t>
  </si>
  <si>
    <t>0203_辅导员3</t>
  </si>
  <si>
    <t>0204_辅导员4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</si>
</sst>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4.875" style="2" customWidth="1"/>
    <col min="2" max="2" width="16.375" style="2" customWidth="1"/>
    <col min="3" max="3" width="9.00390625" style="2" customWidth="1"/>
    <col min="4" max="4" width="50.125" style="2" customWidth="1"/>
  </cols>
  <sheetData>
    <row r="1" spans="1:4" ht="27.75" customHeight="1">
      <c r="A1" s="3" t="s">
        <v>0</v>
      </c>
      <c r="B1" s="4"/>
      <c r="C1" s="4"/>
      <c r="D1" s="4"/>
    </row>
    <row r="2" spans="1:4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0" customHeight="1">
      <c r="A3" s="6">
        <v>1</v>
      </c>
      <c r="B3" s="6" t="s">
        <v>5</v>
      </c>
      <c r="C3" s="6" t="str">
        <f>"徐文雅"</f>
        <v>徐文雅</v>
      </c>
      <c r="D3" s="6" t="s">
        <v>6</v>
      </c>
    </row>
    <row r="4" spans="1:4" s="1" customFormat="1" ht="30" customHeight="1">
      <c r="A4" s="7">
        <v>2</v>
      </c>
      <c r="B4" s="8" t="s">
        <v>7</v>
      </c>
      <c r="C4" s="8" t="str">
        <f>"符延秀"</f>
        <v>符延秀</v>
      </c>
      <c r="D4" s="8" t="s">
        <v>6</v>
      </c>
    </row>
    <row r="5" spans="1:4" s="1" customFormat="1" ht="30" customHeight="1">
      <c r="A5" s="6">
        <v>3</v>
      </c>
      <c r="B5" s="8" t="s">
        <v>7</v>
      </c>
      <c r="C5" s="8" t="str">
        <f>"李珊谊"</f>
        <v>李珊谊</v>
      </c>
      <c r="D5" s="6" t="s">
        <v>6</v>
      </c>
    </row>
    <row r="6" spans="1:4" s="1" customFormat="1" ht="30" customHeight="1">
      <c r="A6" s="7">
        <v>4</v>
      </c>
      <c r="B6" s="8" t="s">
        <v>8</v>
      </c>
      <c r="C6" s="8" t="str">
        <f>"彭擎宇"</f>
        <v>彭擎宇</v>
      </c>
      <c r="D6" s="8" t="s">
        <v>6</v>
      </c>
    </row>
    <row r="7" spans="1:4" s="1" customFormat="1" ht="30" customHeight="1">
      <c r="A7" s="6">
        <v>5</v>
      </c>
      <c r="B7" s="8" t="s">
        <v>8</v>
      </c>
      <c r="C7" s="8" t="str">
        <f>"刘向恒"</f>
        <v>刘向恒</v>
      </c>
      <c r="D7" s="6" t="s">
        <v>6</v>
      </c>
    </row>
    <row r="8" spans="1:4" s="1" customFormat="1" ht="30" customHeight="1">
      <c r="A8" s="7">
        <v>6</v>
      </c>
      <c r="B8" s="8" t="s">
        <v>8</v>
      </c>
      <c r="C8" s="8" t="str">
        <f>"吉才盈"</f>
        <v>吉才盈</v>
      </c>
      <c r="D8" s="8" t="s">
        <v>6</v>
      </c>
    </row>
    <row r="9" spans="1:4" s="1" customFormat="1" ht="30" customHeight="1">
      <c r="A9" s="6">
        <v>7</v>
      </c>
      <c r="B9" s="8" t="s">
        <v>8</v>
      </c>
      <c r="C9" s="8" t="str">
        <f>"段汝湘"</f>
        <v>段汝湘</v>
      </c>
      <c r="D9" s="6" t="s">
        <v>6</v>
      </c>
    </row>
    <row r="10" spans="1:4" s="1" customFormat="1" ht="30" customHeight="1">
      <c r="A10" s="7">
        <v>8</v>
      </c>
      <c r="B10" s="8" t="s">
        <v>9</v>
      </c>
      <c r="C10" s="8" t="str">
        <f>"胡馨益"</f>
        <v>胡馨益</v>
      </c>
      <c r="D10" s="8" t="s">
        <v>6</v>
      </c>
    </row>
    <row r="11" spans="1:4" s="1" customFormat="1" ht="30" customHeight="1">
      <c r="A11" s="6">
        <v>9</v>
      </c>
      <c r="B11" s="8" t="s">
        <v>9</v>
      </c>
      <c r="C11" s="8" t="str">
        <f>"隋莹莹"</f>
        <v>隋莹莹</v>
      </c>
      <c r="D11" s="6" t="s">
        <v>6</v>
      </c>
    </row>
    <row r="12" spans="1:4" s="1" customFormat="1" ht="30" customHeight="1">
      <c r="A12" s="7">
        <v>10</v>
      </c>
      <c r="B12" s="8" t="s">
        <v>9</v>
      </c>
      <c r="C12" s="8" t="str">
        <f>"幸晴晴"</f>
        <v>幸晴晴</v>
      </c>
      <c r="D12" s="8" t="s">
        <v>6</v>
      </c>
    </row>
    <row r="13" spans="1:4" s="1" customFormat="1" ht="30" customHeight="1">
      <c r="A13" s="6">
        <v>11</v>
      </c>
      <c r="B13" s="8" t="s">
        <v>9</v>
      </c>
      <c r="C13" s="8" t="str">
        <f>"何杭娟"</f>
        <v>何杭娟</v>
      </c>
      <c r="D13" s="6" t="s">
        <v>6</v>
      </c>
    </row>
    <row r="14" spans="1:4" s="1" customFormat="1" ht="30" customHeight="1">
      <c r="A14" s="7">
        <v>12</v>
      </c>
      <c r="B14" s="8" t="s">
        <v>9</v>
      </c>
      <c r="C14" s="8" t="str">
        <f>"方观音"</f>
        <v>方观音</v>
      </c>
      <c r="D14" s="8" t="s">
        <v>6</v>
      </c>
    </row>
    <row r="15" spans="1:4" s="1" customFormat="1" ht="30" customHeight="1">
      <c r="A15" s="6">
        <v>13</v>
      </c>
      <c r="B15" s="8" t="s">
        <v>9</v>
      </c>
      <c r="C15" s="8" t="str">
        <f>"董琴"</f>
        <v>董琴</v>
      </c>
      <c r="D15" s="6" t="s">
        <v>6</v>
      </c>
    </row>
    <row r="16" spans="1:4" s="1" customFormat="1" ht="30" customHeight="1">
      <c r="A16" s="7">
        <v>14</v>
      </c>
      <c r="B16" s="8" t="s">
        <v>9</v>
      </c>
      <c r="C16" s="8" t="str">
        <f>"孙贻洁"</f>
        <v>孙贻洁</v>
      </c>
      <c r="D16" s="8" t="s">
        <v>6</v>
      </c>
    </row>
    <row r="17" spans="1:4" s="1" customFormat="1" ht="30" customHeight="1">
      <c r="A17" s="6">
        <v>15</v>
      </c>
      <c r="B17" s="8" t="s">
        <v>9</v>
      </c>
      <c r="C17" s="8" t="str">
        <f>"张林锋"</f>
        <v>张林锋</v>
      </c>
      <c r="D17" s="6" t="s">
        <v>6</v>
      </c>
    </row>
    <row r="18" spans="1:4" s="1" customFormat="1" ht="30" customHeight="1">
      <c r="A18" s="7">
        <v>16</v>
      </c>
      <c r="B18" s="8" t="s">
        <v>9</v>
      </c>
      <c r="C18" s="8" t="str">
        <f>"张雅君"</f>
        <v>张雅君</v>
      </c>
      <c r="D18" s="8" t="s">
        <v>6</v>
      </c>
    </row>
    <row r="19" spans="1:4" s="1" customFormat="1" ht="30" customHeight="1">
      <c r="A19" s="6">
        <v>17</v>
      </c>
      <c r="B19" s="8" t="s">
        <v>9</v>
      </c>
      <c r="C19" s="8" t="str">
        <f>"朱衡"</f>
        <v>朱衡</v>
      </c>
      <c r="D19" s="6" t="s">
        <v>6</v>
      </c>
    </row>
    <row r="20" spans="1:4" s="1" customFormat="1" ht="30" customHeight="1">
      <c r="A20" s="7">
        <v>18</v>
      </c>
      <c r="B20" s="8" t="s">
        <v>9</v>
      </c>
      <c r="C20" s="8" t="str">
        <f>"段雨彤"</f>
        <v>段雨彤</v>
      </c>
      <c r="D20" s="8" t="s">
        <v>6</v>
      </c>
    </row>
    <row r="21" spans="1:4" s="1" customFormat="1" ht="30" customHeight="1">
      <c r="A21" s="6">
        <v>19</v>
      </c>
      <c r="B21" s="8" t="s">
        <v>10</v>
      </c>
      <c r="C21" s="8" t="str">
        <f>"谢雯"</f>
        <v>谢雯</v>
      </c>
      <c r="D21" s="6" t="s">
        <v>6</v>
      </c>
    </row>
    <row r="22" spans="1:4" s="1" customFormat="1" ht="30" customHeight="1">
      <c r="A22" s="7">
        <v>20</v>
      </c>
      <c r="B22" s="8" t="s">
        <v>10</v>
      </c>
      <c r="C22" s="8" t="str">
        <f>"王瑾妤"</f>
        <v>王瑾妤</v>
      </c>
      <c r="D22" s="8" t="s">
        <v>6</v>
      </c>
    </row>
    <row r="23" spans="1:4" s="1" customFormat="1" ht="30" customHeight="1">
      <c r="A23" s="6">
        <v>21</v>
      </c>
      <c r="B23" s="8" t="s">
        <v>10</v>
      </c>
      <c r="C23" s="8" t="str">
        <f>"林文雅"</f>
        <v>林文雅</v>
      </c>
      <c r="D23" s="6" t="s">
        <v>6</v>
      </c>
    </row>
    <row r="24" spans="1:4" s="1" customFormat="1" ht="30" customHeight="1">
      <c r="A24" s="7">
        <v>22</v>
      </c>
      <c r="B24" s="8" t="s">
        <v>10</v>
      </c>
      <c r="C24" s="8" t="str">
        <f>"陈妍"</f>
        <v>陈妍</v>
      </c>
      <c r="D24" s="8" t="s">
        <v>6</v>
      </c>
    </row>
    <row r="25" spans="1:4" s="1" customFormat="1" ht="30" customHeight="1">
      <c r="A25" s="6">
        <v>23</v>
      </c>
      <c r="B25" s="8" t="s">
        <v>10</v>
      </c>
      <c r="C25" s="8" t="str">
        <f>"侯静怡"</f>
        <v>侯静怡</v>
      </c>
      <c r="D25" s="6" t="s">
        <v>6</v>
      </c>
    </row>
    <row r="26" spans="1:4" s="1" customFormat="1" ht="30" customHeight="1">
      <c r="A26" s="7">
        <v>24</v>
      </c>
      <c r="B26" s="8" t="s">
        <v>10</v>
      </c>
      <c r="C26" s="8" t="str">
        <f>"张璐璐"</f>
        <v>张璐璐</v>
      </c>
      <c r="D26" s="8" t="s">
        <v>6</v>
      </c>
    </row>
    <row r="27" spans="1:4" s="1" customFormat="1" ht="30" customHeight="1">
      <c r="A27" s="6">
        <v>25</v>
      </c>
      <c r="B27" s="8" t="s">
        <v>10</v>
      </c>
      <c r="C27" s="8" t="str">
        <f>"王徐佳子"</f>
        <v>王徐佳子</v>
      </c>
      <c r="D27" s="6" t="s">
        <v>6</v>
      </c>
    </row>
    <row r="28" spans="1:4" s="1" customFormat="1" ht="30" customHeight="1">
      <c r="A28" s="7">
        <v>26</v>
      </c>
      <c r="B28" s="8" t="s">
        <v>10</v>
      </c>
      <c r="C28" s="8" t="str">
        <f>"江惠君"</f>
        <v>江惠君</v>
      </c>
      <c r="D28" s="8" t="s">
        <v>6</v>
      </c>
    </row>
    <row r="29" spans="1:4" s="1" customFormat="1" ht="30" customHeight="1">
      <c r="A29" s="6">
        <v>27</v>
      </c>
      <c r="B29" s="8" t="s">
        <v>10</v>
      </c>
      <c r="C29" s="8" t="str">
        <f>"汪玉玲"</f>
        <v>汪玉玲</v>
      </c>
      <c r="D29" s="6" t="s">
        <v>6</v>
      </c>
    </row>
    <row r="30" spans="1:4" s="1" customFormat="1" ht="30" customHeight="1">
      <c r="A30" s="7">
        <v>28</v>
      </c>
      <c r="B30" s="8" t="s">
        <v>11</v>
      </c>
      <c r="C30" s="8" t="str">
        <f>"陈大帅"</f>
        <v>陈大帅</v>
      </c>
      <c r="D30" s="8" t="s">
        <v>6</v>
      </c>
    </row>
    <row r="31" spans="1:4" s="1" customFormat="1" ht="30" customHeight="1">
      <c r="A31" s="6">
        <v>29</v>
      </c>
      <c r="B31" s="8" t="s">
        <v>11</v>
      </c>
      <c r="C31" s="8" t="str">
        <f>"崔浩"</f>
        <v>崔浩</v>
      </c>
      <c r="D31" s="6" t="s">
        <v>6</v>
      </c>
    </row>
    <row r="32" spans="1:4" s="1" customFormat="1" ht="30" customHeight="1">
      <c r="A32" s="7">
        <v>30</v>
      </c>
      <c r="B32" s="8" t="s">
        <v>11</v>
      </c>
      <c r="C32" s="8" t="str">
        <f>"段振龙"</f>
        <v>段振龙</v>
      </c>
      <c r="D32" s="8" t="s">
        <v>6</v>
      </c>
    </row>
    <row r="33" spans="1:4" s="1" customFormat="1" ht="30" customHeight="1">
      <c r="A33" s="6">
        <v>31</v>
      </c>
      <c r="B33" s="8" t="s">
        <v>11</v>
      </c>
      <c r="C33" s="8" t="str">
        <f>"朱熠奇"</f>
        <v>朱熠奇</v>
      </c>
      <c r="D33" s="6" t="s">
        <v>6</v>
      </c>
    </row>
    <row r="34" spans="1:4" s="1" customFormat="1" ht="30" customHeight="1">
      <c r="A34" s="7">
        <v>32</v>
      </c>
      <c r="B34" s="8" t="s">
        <v>11</v>
      </c>
      <c r="C34" s="8" t="str">
        <f>"罗添添"</f>
        <v>罗添添</v>
      </c>
      <c r="D34" s="8" t="s">
        <v>6</v>
      </c>
    </row>
    <row r="35" spans="1:4" s="1" customFormat="1" ht="30" customHeight="1">
      <c r="A35" s="6">
        <v>33</v>
      </c>
      <c r="B35" s="8" t="s">
        <v>11</v>
      </c>
      <c r="C35" s="8" t="str">
        <f>"阿吉斯"</f>
        <v>阿吉斯</v>
      </c>
      <c r="D35" s="6" t="s">
        <v>6</v>
      </c>
    </row>
    <row r="36" spans="1:4" s="1" customFormat="1" ht="30" customHeight="1">
      <c r="A36" s="7">
        <v>34</v>
      </c>
      <c r="B36" s="8" t="s">
        <v>11</v>
      </c>
      <c r="C36" s="8" t="str">
        <f>"金银辉"</f>
        <v>金银辉</v>
      </c>
      <c r="D36" s="6" t="s">
        <v>6</v>
      </c>
    </row>
    <row r="37" spans="1:4" s="1" customFormat="1" ht="30" customHeight="1">
      <c r="A37" s="6">
        <v>35</v>
      </c>
      <c r="B37" s="8" t="s">
        <v>11</v>
      </c>
      <c r="C37" s="8" t="str">
        <f>"马忱"</f>
        <v>马忱</v>
      </c>
      <c r="D37" s="8" t="s">
        <v>6</v>
      </c>
    </row>
    <row r="38" spans="1:4" s="1" customFormat="1" ht="30" customHeight="1">
      <c r="A38" s="7">
        <v>36</v>
      </c>
      <c r="B38" s="8" t="s">
        <v>12</v>
      </c>
      <c r="C38" s="8" t="str">
        <f>"方艺"</f>
        <v>方艺</v>
      </c>
      <c r="D38" s="6" t="s">
        <v>6</v>
      </c>
    </row>
    <row r="39" spans="1:4" s="1" customFormat="1" ht="30" customHeight="1">
      <c r="A39" s="6">
        <v>37</v>
      </c>
      <c r="B39" s="8" t="s">
        <v>12</v>
      </c>
      <c r="C39" s="8" t="str">
        <f>"李飞"</f>
        <v>李飞</v>
      </c>
      <c r="D39" s="8" t="s">
        <v>6</v>
      </c>
    </row>
    <row r="40" spans="1:4" s="1" customFormat="1" ht="30" customHeight="1">
      <c r="A40" s="7">
        <v>38</v>
      </c>
      <c r="B40" s="8" t="s">
        <v>12</v>
      </c>
      <c r="C40" s="8" t="str">
        <f>"童涛"</f>
        <v>童涛</v>
      </c>
      <c r="D40" s="6" t="s">
        <v>6</v>
      </c>
    </row>
  </sheetData>
  <sheetProtection/>
  <mergeCells count="1">
    <mergeCell ref="A1:D1"/>
  </mergeCells>
  <printOptions/>
  <pageMargins left="0.7513888888888889" right="0.7513888888888889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阳光-zy</cp:lastModifiedBy>
  <dcterms:created xsi:type="dcterms:W3CDTF">2016-12-02T08:54:00Z</dcterms:created>
  <dcterms:modified xsi:type="dcterms:W3CDTF">2021-08-25T09:34:20Z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08523E13F212417A958C16334870BD14</vt:lpwstr>
  </property>
</Properties>
</file>