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汇总表" sheetId="1" r:id="rId1"/>
  </sheets>
  <definedNames>
    <definedName name="_xlnm._FilterDatabase" localSheetId="0" hidden="1">汇总表!$A$1:$K$103</definedName>
    <definedName name="_xlnm.Print_Titles" localSheetId="0">汇总表!$1:$1</definedName>
  </definedNames>
  <calcPr calcId="144525"/>
</workbook>
</file>

<file path=xl/sharedStrings.xml><?xml version="1.0" encoding="utf-8"?>
<sst xmlns="http://schemas.openxmlformats.org/spreadsheetml/2006/main" count="422" uniqueCount="199">
  <si>
    <t>序号</t>
  </si>
  <si>
    <t>姓名</t>
  </si>
  <si>
    <t>报考部门</t>
  </si>
  <si>
    <t>报考岗位</t>
  </si>
  <si>
    <t>岗位代码</t>
  </si>
  <si>
    <t>笔试成绩</t>
  </si>
  <si>
    <t>笔试60%</t>
  </si>
  <si>
    <t>面试成绩</t>
  </si>
  <si>
    <t>面试40%</t>
  </si>
  <si>
    <t>综合成绩</t>
  </si>
  <si>
    <t>备注</t>
  </si>
  <si>
    <t>岳娇娇</t>
  </si>
  <si>
    <t>学校办公室</t>
  </si>
  <si>
    <t>科员1</t>
  </si>
  <si>
    <t>0101</t>
  </si>
  <si>
    <t>马莹</t>
  </si>
  <si>
    <t>乔晓旭</t>
  </si>
  <si>
    <t>科员2</t>
  </si>
  <si>
    <t>0102</t>
  </si>
  <si>
    <t>杨淼</t>
  </si>
  <si>
    <t>组织人事部(处)</t>
  </si>
  <si>
    <t>0103</t>
  </si>
  <si>
    <t>杜海珍</t>
  </si>
  <si>
    <t>赵玲</t>
  </si>
  <si>
    <t>宣传统战部</t>
  </si>
  <si>
    <t>科员</t>
  </si>
  <si>
    <t>0105</t>
  </si>
  <si>
    <t>贾淇媛</t>
  </si>
  <si>
    <t>纪委办公室</t>
  </si>
  <si>
    <t>0106</t>
  </si>
  <si>
    <t>蒲嘉欣</t>
  </si>
  <si>
    <t>学生工作部(处)</t>
  </si>
  <si>
    <t>0107</t>
  </si>
  <si>
    <t>陈海开</t>
  </si>
  <si>
    <t>周广涵</t>
  </si>
  <si>
    <t>保卫处</t>
  </si>
  <si>
    <t>0108</t>
  </si>
  <si>
    <t>张弨</t>
  </si>
  <si>
    <t>符馨尹</t>
  </si>
  <si>
    <t>教务处</t>
  </si>
  <si>
    <t>0109</t>
  </si>
  <si>
    <t>李国斌</t>
  </si>
  <si>
    <t>邢稞</t>
  </si>
  <si>
    <t>王永历</t>
  </si>
  <si>
    <t>高静</t>
  </si>
  <si>
    <t>高云歌</t>
  </si>
  <si>
    <t>邓小群</t>
  </si>
  <si>
    <t>研究生处</t>
  </si>
  <si>
    <t>0110</t>
  </si>
  <si>
    <t>赵晶</t>
  </si>
  <si>
    <t>郭云峰</t>
  </si>
  <si>
    <t>李云峰</t>
  </si>
  <si>
    <t>符嵘芳</t>
  </si>
  <si>
    <t>李靖雅</t>
  </si>
  <si>
    <t>郑杏梅</t>
  </si>
  <si>
    <t>面试缺考</t>
  </si>
  <si>
    <t>何欣宜</t>
  </si>
  <si>
    <t>就业创业与校友办公室</t>
  </si>
  <si>
    <t>0111</t>
  </si>
  <si>
    <t>金凝乐</t>
  </si>
  <si>
    <t>储晴晴</t>
  </si>
  <si>
    <t>陈鑫</t>
  </si>
  <si>
    <t>国有资产与设备处</t>
  </si>
  <si>
    <t>0112</t>
  </si>
  <si>
    <t>黄冠东</t>
  </si>
  <si>
    <t>何阳晨</t>
  </si>
  <si>
    <t>蔡正妹</t>
  </si>
  <si>
    <t>吴启科</t>
  </si>
  <si>
    <t>邓鹏</t>
  </si>
  <si>
    <t>雍雯</t>
  </si>
  <si>
    <t>校办企业与后勤管理处</t>
  </si>
  <si>
    <t>0113</t>
  </si>
  <si>
    <t>符宜彦</t>
  </si>
  <si>
    <t>姚远</t>
  </si>
  <si>
    <t>基本建设管理处</t>
  </si>
  <si>
    <t>0114</t>
  </si>
  <si>
    <t>丁梅</t>
  </si>
  <si>
    <t>科研处</t>
  </si>
  <si>
    <t>0115</t>
  </si>
  <si>
    <t>曹娟</t>
  </si>
  <si>
    <t>谭丽</t>
  </si>
  <si>
    <t>校团委</t>
  </si>
  <si>
    <t>0116</t>
  </si>
  <si>
    <t>梁琳</t>
  </si>
  <si>
    <t>国际合作与交流处</t>
  </si>
  <si>
    <t>0117</t>
  </si>
  <si>
    <t>张路平</t>
  </si>
  <si>
    <t>史亚琴</t>
  </si>
  <si>
    <t>理学院</t>
  </si>
  <si>
    <t>实验员2</t>
  </si>
  <si>
    <t>0203</t>
  </si>
  <si>
    <t>马金爽</t>
  </si>
  <si>
    <t>蔡世通</t>
  </si>
  <si>
    <t>海洋信息工程学院</t>
  </si>
  <si>
    <t>实验员</t>
  </si>
  <si>
    <t>0204</t>
  </si>
  <si>
    <t>王丽娟</t>
  </si>
  <si>
    <t>实验室管理中心</t>
  </si>
  <si>
    <t>0207</t>
  </si>
  <si>
    <t>邓贝贝</t>
  </si>
  <si>
    <t>冯美西</t>
  </si>
  <si>
    <t>唐敏</t>
  </si>
  <si>
    <t>计划财务处</t>
  </si>
  <si>
    <t>会计</t>
  </si>
  <si>
    <t>0301</t>
  </si>
  <si>
    <t>李盈盈</t>
  </si>
  <si>
    <t>符小燕</t>
  </si>
  <si>
    <t>杨林</t>
  </si>
  <si>
    <t>审计处</t>
  </si>
  <si>
    <t>审计员</t>
  </si>
  <si>
    <t>0302</t>
  </si>
  <si>
    <t>林以茜</t>
  </si>
  <si>
    <t>悦茜茜</t>
  </si>
  <si>
    <t>董文静</t>
  </si>
  <si>
    <t>教学秘书1</t>
  </si>
  <si>
    <t>0303</t>
  </si>
  <si>
    <t>贾婷婷</t>
  </si>
  <si>
    <t>陈颖</t>
  </si>
  <si>
    <t>教学秘书2</t>
  </si>
  <si>
    <t>0304</t>
  </si>
  <si>
    <t>王德栋</t>
  </si>
  <si>
    <t>赵蓓蓓</t>
  </si>
  <si>
    <t>周美丽</t>
  </si>
  <si>
    <t>王丹阳</t>
  </si>
  <si>
    <t>王帅君</t>
  </si>
  <si>
    <t>陈欢</t>
  </si>
  <si>
    <t>刘茹花</t>
  </si>
  <si>
    <t>蒋子晖</t>
  </si>
  <si>
    <t>景涵龄</t>
  </si>
  <si>
    <t>杨爱华</t>
  </si>
  <si>
    <t>李佳颖</t>
  </si>
  <si>
    <t>崔文全</t>
  </si>
  <si>
    <t>语言文字工作
委员会秘书</t>
  </si>
  <si>
    <t>0305</t>
  </si>
  <si>
    <t>周素焕</t>
  </si>
  <si>
    <t>孙凌昱</t>
  </si>
  <si>
    <t>李亚男</t>
  </si>
  <si>
    <t>网络与教育技术中心</t>
  </si>
  <si>
    <t>网路管理</t>
  </si>
  <si>
    <t>0307</t>
  </si>
  <si>
    <t>吴晟</t>
  </si>
  <si>
    <t>辛文婕</t>
  </si>
  <si>
    <t>大学生心理教育中心</t>
  </si>
  <si>
    <t>心理咨询</t>
  </si>
  <si>
    <t>0308</t>
  </si>
  <si>
    <t>谢菁</t>
  </si>
  <si>
    <t>卫生保健服务中心</t>
  </si>
  <si>
    <t>护士</t>
  </si>
  <si>
    <t>0311</t>
  </si>
  <si>
    <t>陈婧妤</t>
  </si>
  <si>
    <t>范韦华</t>
  </si>
  <si>
    <t>李惠</t>
  </si>
  <si>
    <t>外国语学院</t>
  </si>
  <si>
    <t>英语教师(含公外教师)</t>
  </si>
  <si>
    <t>0402</t>
  </si>
  <si>
    <t>邢琼月</t>
  </si>
  <si>
    <t>李蕾</t>
  </si>
  <si>
    <t>刘婷婷</t>
  </si>
  <si>
    <t>杨世敏</t>
  </si>
  <si>
    <t>鲁钰</t>
  </si>
  <si>
    <t>王佳旺</t>
  </si>
  <si>
    <t>雅思教师</t>
  </si>
  <si>
    <t>0403</t>
  </si>
  <si>
    <t>黎造邦</t>
  </si>
  <si>
    <t>船舶电子电气工程教师</t>
  </si>
  <si>
    <t>0405</t>
  </si>
  <si>
    <t>吴亚琴</t>
  </si>
  <si>
    <t>船舶电子电气工程英语教师</t>
  </si>
  <si>
    <t>0406</t>
  </si>
  <si>
    <t>周玉达</t>
  </si>
  <si>
    <t>体育与健康学院</t>
  </si>
  <si>
    <t>舞龙舞狮教师</t>
  </si>
  <si>
    <t>0407</t>
  </si>
  <si>
    <t>陈卫忠</t>
  </si>
  <si>
    <t>冲浪、帆船、帆板教师</t>
  </si>
  <si>
    <t>0408</t>
  </si>
  <si>
    <t>于立闯</t>
  </si>
  <si>
    <t>五指山校区辅导员岗位1</t>
  </si>
  <si>
    <t>0501</t>
  </si>
  <si>
    <t>吴挺达</t>
  </si>
  <si>
    <t>曾繁和</t>
  </si>
  <si>
    <t>周冬珍</t>
  </si>
  <si>
    <t>五指山校区辅导员岗位2</t>
  </si>
  <si>
    <t>0502</t>
  </si>
  <si>
    <t>李凌燕</t>
  </si>
  <si>
    <t>张渝晗</t>
  </si>
  <si>
    <t>陈圣</t>
  </si>
  <si>
    <t>三亚校区辅导员岗位1</t>
  </si>
  <si>
    <t>0503</t>
  </si>
  <si>
    <t>黄明智</t>
  </si>
  <si>
    <t>毛颖超</t>
  </si>
  <si>
    <t>三亚校区辅导员岗位2</t>
  </si>
  <si>
    <t>0504</t>
  </si>
  <si>
    <t>刘宇迪</t>
  </si>
  <si>
    <t>麦艳芳</t>
  </si>
  <si>
    <t>甘希</t>
  </si>
  <si>
    <t>杜丽丽</t>
  </si>
  <si>
    <t>王楚楚</t>
  </si>
  <si>
    <t>陈昕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</si>
</sst>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vertical="center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left" vertical="center" wrapText="1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workbookViewId="0">
      <pane ySplit="1" topLeftCell="A2" activePane="bottomLeft" state="frozen"/>
      <selection/>
      <selection pane="bottomLeft" activeCell="O8" sqref="O8"/>
    </sheetView>
  </sheetViews>
  <sheetFormatPr defaultColWidth="9" defaultRowHeight="12"/>
  <cols>
    <col min="1" max="1" width="4.375" style="2" customWidth="1"/>
    <col min="2" max="2" width="6.25" style="4" customWidth="1"/>
    <col min="3" max="3" width="18.5" style="2" customWidth="1"/>
    <col min="4" max="4" width="20.5" style="2" customWidth="1"/>
    <col min="5" max="5" width="7.625" style="5" customWidth="1"/>
    <col min="6" max="6" width="7.625" style="2" customWidth="1"/>
    <col min="7" max="7" width="7.125" style="2" customWidth="1"/>
    <col min="8" max="8" width="7.625" style="2" customWidth="1"/>
    <col min="9" max="9" width="7.125" style="2" customWidth="1"/>
    <col min="10" max="10" width="7.625" style="2" customWidth="1"/>
    <col min="11" max="11" width="7.75" style="2" customWidth="1"/>
    <col min="12" max="16384" width="9" style="2"/>
  </cols>
  <sheetData>
    <row r="1" s="1" customFormat="1" ht="39.95" customHeight="1" spans="1:11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20" customHeight="1" spans="1:11">
      <c r="A2" s="9">
        <v>1</v>
      </c>
      <c r="B2" s="10" t="s">
        <v>11</v>
      </c>
      <c r="C2" s="9" t="s">
        <v>12</v>
      </c>
      <c r="D2" s="9" t="s">
        <v>13</v>
      </c>
      <c r="E2" s="11" t="s">
        <v>14</v>
      </c>
      <c r="F2" s="9">
        <v>76.9</v>
      </c>
      <c r="G2" s="9">
        <f t="shared" ref="G2:G65" si="0">F2*0.6</f>
        <v>46.14</v>
      </c>
      <c r="H2" s="12">
        <v>76</v>
      </c>
      <c r="I2" s="12">
        <f t="shared" ref="I2:I33" si="1">H2*0.4</f>
        <v>30.4</v>
      </c>
      <c r="J2" s="12">
        <f t="shared" ref="J2:J33" si="2">I2+G2</f>
        <v>76.54</v>
      </c>
      <c r="K2" s="9"/>
    </row>
    <row r="3" ht="20" customHeight="1" spans="1:11">
      <c r="A3" s="9">
        <v>2</v>
      </c>
      <c r="B3" s="10" t="s">
        <v>15</v>
      </c>
      <c r="C3" s="9" t="s">
        <v>12</v>
      </c>
      <c r="D3" s="9" t="s">
        <v>13</v>
      </c>
      <c r="E3" s="11" t="s">
        <v>14</v>
      </c>
      <c r="F3" s="9">
        <v>69.8</v>
      </c>
      <c r="G3" s="9">
        <f t="shared" si="0"/>
        <v>41.88</v>
      </c>
      <c r="H3" s="12">
        <v>80.3</v>
      </c>
      <c r="I3" s="12">
        <f t="shared" si="1"/>
        <v>32.12</v>
      </c>
      <c r="J3" s="12">
        <f t="shared" si="2"/>
        <v>74</v>
      </c>
      <c r="K3" s="9"/>
    </row>
    <row r="4" ht="20" customHeight="1" spans="1:11">
      <c r="A4" s="9">
        <v>3</v>
      </c>
      <c r="B4" s="10" t="s">
        <v>16</v>
      </c>
      <c r="C4" s="9" t="s">
        <v>12</v>
      </c>
      <c r="D4" s="9" t="s">
        <v>17</v>
      </c>
      <c r="E4" s="11" t="s">
        <v>18</v>
      </c>
      <c r="F4" s="9">
        <v>70.6</v>
      </c>
      <c r="G4" s="9">
        <f t="shared" si="0"/>
        <v>42.36</v>
      </c>
      <c r="H4" s="12">
        <v>75.4</v>
      </c>
      <c r="I4" s="12">
        <f t="shared" si="1"/>
        <v>30.16</v>
      </c>
      <c r="J4" s="12">
        <f t="shared" si="2"/>
        <v>72.52</v>
      </c>
      <c r="K4" s="9"/>
    </row>
    <row r="5" ht="20" customHeight="1" spans="1:11">
      <c r="A5" s="9">
        <v>4</v>
      </c>
      <c r="B5" s="10" t="s">
        <v>19</v>
      </c>
      <c r="C5" s="9" t="s">
        <v>20</v>
      </c>
      <c r="D5" s="9" t="s">
        <v>13</v>
      </c>
      <c r="E5" s="11" t="s">
        <v>21</v>
      </c>
      <c r="F5" s="9">
        <v>66.6</v>
      </c>
      <c r="G5" s="9">
        <f t="shared" si="0"/>
        <v>39.96</v>
      </c>
      <c r="H5" s="12">
        <v>81.4</v>
      </c>
      <c r="I5" s="12">
        <f t="shared" si="1"/>
        <v>32.56</v>
      </c>
      <c r="J5" s="12">
        <f t="shared" si="2"/>
        <v>72.52</v>
      </c>
      <c r="K5" s="9"/>
    </row>
    <row r="6" ht="20" customHeight="1" spans="1:11">
      <c r="A6" s="9">
        <v>5</v>
      </c>
      <c r="B6" s="10" t="s">
        <v>22</v>
      </c>
      <c r="C6" s="9" t="s">
        <v>20</v>
      </c>
      <c r="D6" s="9" t="s">
        <v>13</v>
      </c>
      <c r="E6" s="11" t="s">
        <v>21</v>
      </c>
      <c r="F6" s="9">
        <v>67.9</v>
      </c>
      <c r="G6" s="9">
        <f t="shared" si="0"/>
        <v>40.74</v>
      </c>
      <c r="H6" s="12">
        <v>71.8</v>
      </c>
      <c r="I6" s="12">
        <f t="shared" si="1"/>
        <v>28.72</v>
      </c>
      <c r="J6" s="12">
        <f t="shared" si="2"/>
        <v>69.46</v>
      </c>
      <c r="K6" s="9"/>
    </row>
    <row r="7" ht="20" customHeight="1" spans="1:11">
      <c r="A7" s="9">
        <v>6</v>
      </c>
      <c r="B7" s="10" t="s">
        <v>23</v>
      </c>
      <c r="C7" s="9" t="s">
        <v>24</v>
      </c>
      <c r="D7" s="9" t="s">
        <v>25</v>
      </c>
      <c r="E7" s="11" t="s">
        <v>26</v>
      </c>
      <c r="F7" s="9">
        <v>70.2</v>
      </c>
      <c r="G7" s="9">
        <f t="shared" si="0"/>
        <v>42.12</v>
      </c>
      <c r="H7" s="12">
        <v>75.4</v>
      </c>
      <c r="I7" s="12">
        <f t="shared" si="1"/>
        <v>30.16</v>
      </c>
      <c r="J7" s="12">
        <f t="shared" si="2"/>
        <v>72.28</v>
      </c>
      <c r="K7" s="9"/>
    </row>
    <row r="8" ht="20" customHeight="1" spans="1:11">
      <c r="A8" s="9">
        <v>7</v>
      </c>
      <c r="B8" s="10" t="s">
        <v>27</v>
      </c>
      <c r="C8" s="9" t="s">
        <v>28</v>
      </c>
      <c r="D8" s="9" t="s">
        <v>25</v>
      </c>
      <c r="E8" s="11" t="s">
        <v>29</v>
      </c>
      <c r="F8" s="9">
        <v>70</v>
      </c>
      <c r="G8" s="9">
        <f t="shared" si="0"/>
        <v>42</v>
      </c>
      <c r="H8" s="12">
        <v>73.1</v>
      </c>
      <c r="I8" s="12">
        <f t="shared" si="1"/>
        <v>29.24</v>
      </c>
      <c r="J8" s="12">
        <f t="shared" si="2"/>
        <v>71.24</v>
      </c>
      <c r="K8" s="9"/>
    </row>
    <row r="9" ht="20" customHeight="1" spans="1:11">
      <c r="A9" s="9">
        <v>8</v>
      </c>
      <c r="B9" s="10" t="s">
        <v>30</v>
      </c>
      <c r="C9" s="9" t="s">
        <v>31</v>
      </c>
      <c r="D9" s="9" t="s">
        <v>25</v>
      </c>
      <c r="E9" s="11" t="s">
        <v>32</v>
      </c>
      <c r="F9" s="9">
        <v>67.2</v>
      </c>
      <c r="G9" s="9">
        <f t="shared" si="0"/>
        <v>40.32</v>
      </c>
      <c r="H9" s="12">
        <v>69.1</v>
      </c>
      <c r="I9" s="12">
        <f t="shared" si="1"/>
        <v>27.64</v>
      </c>
      <c r="J9" s="12">
        <f t="shared" si="2"/>
        <v>67.96</v>
      </c>
      <c r="K9" s="9"/>
    </row>
    <row r="10" ht="20" customHeight="1" spans="1:11">
      <c r="A10" s="9">
        <v>9</v>
      </c>
      <c r="B10" s="10" t="s">
        <v>33</v>
      </c>
      <c r="C10" s="9" t="s">
        <v>31</v>
      </c>
      <c r="D10" s="9" t="s">
        <v>25</v>
      </c>
      <c r="E10" s="11" t="s">
        <v>32</v>
      </c>
      <c r="F10" s="9">
        <v>66</v>
      </c>
      <c r="G10" s="9">
        <f t="shared" si="0"/>
        <v>39.6</v>
      </c>
      <c r="H10" s="12">
        <v>70</v>
      </c>
      <c r="I10" s="12">
        <f t="shared" si="1"/>
        <v>28</v>
      </c>
      <c r="J10" s="12">
        <f t="shared" si="2"/>
        <v>67.6</v>
      </c>
      <c r="K10" s="9"/>
    </row>
    <row r="11" ht="20" customHeight="1" spans="1:11">
      <c r="A11" s="9">
        <v>10</v>
      </c>
      <c r="B11" s="10" t="s">
        <v>34</v>
      </c>
      <c r="C11" s="9" t="s">
        <v>35</v>
      </c>
      <c r="D11" s="9" t="s">
        <v>25</v>
      </c>
      <c r="E11" s="11" t="s">
        <v>36</v>
      </c>
      <c r="F11" s="9">
        <v>59.6</v>
      </c>
      <c r="G11" s="9">
        <f t="shared" si="0"/>
        <v>35.76</v>
      </c>
      <c r="H11" s="12">
        <v>82.5</v>
      </c>
      <c r="I11" s="12">
        <f t="shared" si="1"/>
        <v>33</v>
      </c>
      <c r="J11" s="12">
        <f t="shared" si="2"/>
        <v>68.76</v>
      </c>
      <c r="K11" s="9"/>
    </row>
    <row r="12" ht="20" customHeight="1" spans="1:11">
      <c r="A12" s="9">
        <v>11</v>
      </c>
      <c r="B12" s="10" t="s">
        <v>37</v>
      </c>
      <c r="C12" s="9" t="s">
        <v>35</v>
      </c>
      <c r="D12" s="9" t="s">
        <v>25</v>
      </c>
      <c r="E12" s="11" t="s">
        <v>36</v>
      </c>
      <c r="F12" s="9">
        <v>63.1</v>
      </c>
      <c r="G12" s="9">
        <f t="shared" si="0"/>
        <v>37.86</v>
      </c>
      <c r="H12" s="12">
        <v>69.1</v>
      </c>
      <c r="I12" s="12">
        <f t="shared" si="1"/>
        <v>27.64</v>
      </c>
      <c r="J12" s="12">
        <f t="shared" si="2"/>
        <v>65.5</v>
      </c>
      <c r="K12" s="9"/>
    </row>
    <row r="13" ht="20" customHeight="1" spans="1:11">
      <c r="A13" s="9">
        <v>12</v>
      </c>
      <c r="B13" s="10" t="s">
        <v>38</v>
      </c>
      <c r="C13" s="9" t="s">
        <v>39</v>
      </c>
      <c r="D13" s="9" t="s">
        <v>25</v>
      </c>
      <c r="E13" s="11" t="s">
        <v>40</v>
      </c>
      <c r="F13" s="9">
        <v>73</v>
      </c>
      <c r="G13" s="9">
        <f t="shared" si="0"/>
        <v>43.8</v>
      </c>
      <c r="H13" s="12">
        <v>79.3</v>
      </c>
      <c r="I13" s="12">
        <f t="shared" si="1"/>
        <v>31.72</v>
      </c>
      <c r="J13" s="12">
        <f t="shared" si="2"/>
        <v>75.52</v>
      </c>
      <c r="K13" s="9"/>
    </row>
    <row r="14" ht="20" customHeight="1" spans="1:11">
      <c r="A14" s="9">
        <v>13</v>
      </c>
      <c r="B14" s="10" t="s">
        <v>41</v>
      </c>
      <c r="C14" s="9" t="s">
        <v>39</v>
      </c>
      <c r="D14" s="9" t="s">
        <v>25</v>
      </c>
      <c r="E14" s="11" t="s">
        <v>40</v>
      </c>
      <c r="F14" s="9">
        <v>69</v>
      </c>
      <c r="G14" s="9">
        <f t="shared" si="0"/>
        <v>41.4</v>
      </c>
      <c r="H14" s="12">
        <v>74.76</v>
      </c>
      <c r="I14" s="12">
        <f t="shared" si="1"/>
        <v>29.904</v>
      </c>
      <c r="J14" s="12">
        <f t="shared" si="2"/>
        <v>71.304</v>
      </c>
      <c r="K14" s="9"/>
    </row>
    <row r="15" ht="20" customHeight="1" spans="1:11">
      <c r="A15" s="9">
        <v>14</v>
      </c>
      <c r="B15" s="10" t="s">
        <v>42</v>
      </c>
      <c r="C15" s="9" t="s">
        <v>39</v>
      </c>
      <c r="D15" s="9" t="s">
        <v>25</v>
      </c>
      <c r="E15" s="11" t="s">
        <v>40</v>
      </c>
      <c r="F15" s="9">
        <v>69.9</v>
      </c>
      <c r="G15" s="9">
        <f t="shared" si="0"/>
        <v>41.94</v>
      </c>
      <c r="H15" s="12">
        <v>72.5</v>
      </c>
      <c r="I15" s="12">
        <f t="shared" si="1"/>
        <v>29</v>
      </c>
      <c r="J15" s="12">
        <f t="shared" si="2"/>
        <v>70.94</v>
      </c>
      <c r="K15" s="9"/>
    </row>
    <row r="16" ht="20" customHeight="1" spans="1:11">
      <c r="A16" s="9">
        <v>15</v>
      </c>
      <c r="B16" s="10" t="s">
        <v>43</v>
      </c>
      <c r="C16" s="9" t="s">
        <v>39</v>
      </c>
      <c r="D16" s="9" t="s">
        <v>25</v>
      </c>
      <c r="E16" s="11" t="s">
        <v>40</v>
      </c>
      <c r="F16" s="9">
        <v>69.1</v>
      </c>
      <c r="G16" s="9">
        <f t="shared" si="0"/>
        <v>41.46</v>
      </c>
      <c r="H16" s="12">
        <v>73.6</v>
      </c>
      <c r="I16" s="12">
        <f t="shared" si="1"/>
        <v>29.44</v>
      </c>
      <c r="J16" s="12">
        <f t="shared" si="2"/>
        <v>70.9</v>
      </c>
      <c r="K16" s="9"/>
    </row>
    <row r="17" ht="20" customHeight="1" spans="1:11">
      <c r="A17" s="9">
        <v>16</v>
      </c>
      <c r="B17" s="10" t="s">
        <v>44</v>
      </c>
      <c r="C17" s="9" t="s">
        <v>39</v>
      </c>
      <c r="D17" s="9" t="s">
        <v>25</v>
      </c>
      <c r="E17" s="11" t="s">
        <v>40</v>
      </c>
      <c r="F17" s="9">
        <v>70.3</v>
      </c>
      <c r="G17" s="9">
        <f t="shared" si="0"/>
        <v>42.18</v>
      </c>
      <c r="H17" s="12">
        <v>69.7</v>
      </c>
      <c r="I17" s="12">
        <f t="shared" si="1"/>
        <v>27.88</v>
      </c>
      <c r="J17" s="12">
        <f t="shared" si="2"/>
        <v>70.06</v>
      </c>
      <c r="K17" s="9"/>
    </row>
    <row r="18" ht="20" customHeight="1" spans="1:11">
      <c r="A18" s="9">
        <v>17</v>
      </c>
      <c r="B18" s="10" t="s">
        <v>45</v>
      </c>
      <c r="C18" s="9" t="s">
        <v>39</v>
      </c>
      <c r="D18" s="9" t="s">
        <v>25</v>
      </c>
      <c r="E18" s="11" t="s">
        <v>40</v>
      </c>
      <c r="F18" s="9">
        <v>70.9</v>
      </c>
      <c r="G18" s="9">
        <f t="shared" si="0"/>
        <v>42.54</v>
      </c>
      <c r="H18" s="12">
        <v>66.6</v>
      </c>
      <c r="I18" s="12">
        <f t="shared" si="1"/>
        <v>26.64</v>
      </c>
      <c r="J18" s="12">
        <f t="shared" si="2"/>
        <v>69.18</v>
      </c>
      <c r="K18" s="9"/>
    </row>
    <row r="19" ht="20" customHeight="1" spans="1:11">
      <c r="A19" s="9">
        <v>18</v>
      </c>
      <c r="B19" s="10" t="s">
        <v>46</v>
      </c>
      <c r="C19" s="9" t="s">
        <v>47</v>
      </c>
      <c r="D19" s="9" t="s">
        <v>25</v>
      </c>
      <c r="E19" s="11" t="s">
        <v>48</v>
      </c>
      <c r="F19" s="9">
        <v>74.9</v>
      </c>
      <c r="G19" s="9">
        <f t="shared" si="0"/>
        <v>44.94</v>
      </c>
      <c r="H19" s="12">
        <v>82.1</v>
      </c>
      <c r="I19" s="12">
        <f t="shared" si="1"/>
        <v>32.84</v>
      </c>
      <c r="J19" s="12">
        <f t="shared" si="2"/>
        <v>77.78</v>
      </c>
      <c r="K19" s="9"/>
    </row>
    <row r="20" ht="20" customHeight="1" spans="1:11">
      <c r="A20" s="9">
        <v>19</v>
      </c>
      <c r="B20" s="10" t="s">
        <v>49</v>
      </c>
      <c r="C20" s="9" t="s">
        <v>47</v>
      </c>
      <c r="D20" s="9" t="s">
        <v>25</v>
      </c>
      <c r="E20" s="11" t="s">
        <v>48</v>
      </c>
      <c r="F20" s="9">
        <v>67.8</v>
      </c>
      <c r="G20" s="9">
        <f t="shared" si="0"/>
        <v>40.68</v>
      </c>
      <c r="H20" s="12">
        <v>81.2</v>
      </c>
      <c r="I20" s="12">
        <f t="shared" si="1"/>
        <v>32.48</v>
      </c>
      <c r="J20" s="12">
        <f t="shared" si="2"/>
        <v>73.16</v>
      </c>
      <c r="K20" s="9"/>
    </row>
    <row r="21" ht="20" customHeight="1" spans="1:11">
      <c r="A21" s="9">
        <v>20</v>
      </c>
      <c r="B21" s="10" t="s">
        <v>50</v>
      </c>
      <c r="C21" s="9" t="s">
        <v>47</v>
      </c>
      <c r="D21" s="9" t="s">
        <v>25</v>
      </c>
      <c r="E21" s="11" t="s">
        <v>48</v>
      </c>
      <c r="F21" s="9">
        <v>69.6</v>
      </c>
      <c r="G21" s="9">
        <f t="shared" si="0"/>
        <v>41.76</v>
      </c>
      <c r="H21" s="12">
        <v>78.2</v>
      </c>
      <c r="I21" s="12">
        <f t="shared" si="1"/>
        <v>31.28</v>
      </c>
      <c r="J21" s="12">
        <f t="shared" si="2"/>
        <v>73.04</v>
      </c>
      <c r="K21" s="9"/>
    </row>
    <row r="22" ht="20" customHeight="1" spans="1:11">
      <c r="A22" s="9">
        <v>21</v>
      </c>
      <c r="B22" s="10" t="s">
        <v>51</v>
      </c>
      <c r="C22" s="9" t="s">
        <v>47</v>
      </c>
      <c r="D22" s="9" t="s">
        <v>25</v>
      </c>
      <c r="E22" s="11" t="s">
        <v>48</v>
      </c>
      <c r="F22" s="9">
        <v>69.3</v>
      </c>
      <c r="G22" s="9">
        <f t="shared" si="0"/>
        <v>41.58</v>
      </c>
      <c r="H22" s="12">
        <v>74.5</v>
      </c>
      <c r="I22" s="12">
        <f t="shared" si="1"/>
        <v>29.8</v>
      </c>
      <c r="J22" s="12">
        <f t="shared" si="2"/>
        <v>71.38</v>
      </c>
      <c r="K22" s="9"/>
    </row>
    <row r="23" ht="20" customHeight="1" spans="1:11">
      <c r="A23" s="9">
        <v>22</v>
      </c>
      <c r="B23" s="10" t="s">
        <v>52</v>
      </c>
      <c r="C23" s="9" t="s">
        <v>47</v>
      </c>
      <c r="D23" s="9" t="s">
        <v>25</v>
      </c>
      <c r="E23" s="11" t="s">
        <v>48</v>
      </c>
      <c r="F23" s="9">
        <v>70.2</v>
      </c>
      <c r="G23" s="9">
        <f t="shared" si="0"/>
        <v>42.12</v>
      </c>
      <c r="H23" s="12">
        <v>72.9</v>
      </c>
      <c r="I23" s="12">
        <f t="shared" si="1"/>
        <v>29.16</v>
      </c>
      <c r="J23" s="12">
        <f t="shared" si="2"/>
        <v>71.28</v>
      </c>
      <c r="K23" s="9"/>
    </row>
    <row r="24" ht="20" customHeight="1" spans="1:11">
      <c r="A24" s="9">
        <v>23</v>
      </c>
      <c r="B24" s="10" t="s">
        <v>53</v>
      </c>
      <c r="C24" s="9" t="s">
        <v>47</v>
      </c>
      <c r="D24" s="9" t="s">
        <v>25</v>
      </c>
      <c r="E24" s="11" t="s">
        <v>48</v>
      </c>
      <c r="F24" s="9">
        <v>67.8</v>
      </c>
      <c r="G24" s="9">
        <f t="shared" si="0"/>
        <v>40.68</v>
      </c>
      <c r="H24" s="12">
        <v>72.1</v>
      </c>
      <c r="I24" s="12">
        <f t="shared" si="1"/>
        <v>28.84</v>
      </c>
      <c r="J24" s="12">
        <f t="shared" si="2"/>
        <v>69.52</v>
      </c>
      <c r="K24" s="9"/>
    </row>
    <row r="25" ht="20" customHeight="1" spans="1:11">
      <c r="A25" s="9">
        <v>24</v>
      </c>
      <c r="B25" s="10" t="s">
        <v>54</v>
      </c>
      <c r="C25" s="9" t="s">
        <v>47</v>
      </c>
      <c r="D25" s="9" t="s">
        <v>25</v>
      </c>
      <c r="E25" s="11" t="s">
        <v>48</v>
      </c>
      <c r="F25" s="9">
        <v>67.8</v>
      </c>
      <c r="G25" s="9">
        <f t="shared" si="0"/>
        <v>40.68</v>
      </c>
      <c r="H25" s="12">
        <v>0</v>
      </c>
      <c r="I25" s="12">
        <f t="shared" si="1"/>
        <v>0</v>
      </c>
      <c r="J25" s="12">
        <f t="shared" si="2"/>
        <v>40.68</v>
      </c>
      <c r="K25" s="9" t="s">
        <v>55</v>
      </c>
    </row>
    <row r="26" ht="20" customHeight="1" spans="1:11">
      <c r="A26" s="9">
        <v>25</v>
      </c>
      <c r="B26" s="13" t="s">
        <v>56</v>
      </c>
      <c r="C26" s="9" t="s">
        <v>57</v>
      </c>
      <c r="D26" s="9" t="s">
        <v>25</v>
      </c>
      <c r="E26" s="11" t="s">
        <v>58</v>
      </c>
      <c r="F26" s="9">
        <v>66.2</v>
      </c>
      <c r="G26" s="9">
        <f t="shared" si="0"/>
        <v>39.72</v>
      </c>
      <c r="H26" s="12">
        <v>72.4</v>
      </c>
      <c r="I26" s="12">
        <f t="shared" si="1"/>
        <v>28.96</v>
      </c>
      <c r="J26" s="12">
        <f t="shared" si="2"/>
        <v>68.68</v>
      </c>
      <c r="K26" s="9"/>
    </row>
    <row r="27" ht="20" customHeight="1" spans="1:11">
      <c r="A27" s="9">
        <v>26</v>
      </c>
      <c r="B27" s="13" t="s">
        <v>59</v>
      </c>
      <c r="C27" s="9" t="s">
        <v>57</v>
      </c>
      <c r="D27" s="9" t="s">
        <v>25</v>
      </c>
      <c r="E27" s="11" t="s">
        <v>58</v>
      </c>
      <c r="F27" s="9">
        <v>65.5</v>
      </c>
      <c r="G27" s="9">
        <f t="shared" si="0"/>
        <v>39.3</v>
      </c>
      <c r="H27" s="12">
        <v>71.9</v>
      </c>
      <c r="I27" s="12">
        <f t="shared" si="1"/>
        <v>28.76</v>
      </c>
      <c r="J27" s="12">
        <f t="shared" si="2"/>
        <v>68.06</v>
      </c>
      <c r="K27" s="9"/>
    </row>
    <row r="28" ht="20" customHeight="1" spans="1:11">
      <c r="A28" s="9">
        <v>27</v>
      </c>
      <c r="B28" s="13" t="s">
        <v>60</v>
      </c>
      <c r="C28" s="9" t="s">
        <v>57</v>
      </c>
      <c r="D28" s="9" t="s">
        <v>25</v>
      </c>
      <c r="E28" s="11" t="s">
        <v>58</v>
      </c>
      <c r="F28" s="9">
        <v>65.9</v>
      </c>
      <c r="G28" s="9">
        <f t="shared" si="0"/>
        <v>39.54</v>
      </c>
      <c r="H28" s="12">
        <v>67</v>
      </c>
      <c r="I28" s="12">
        <f t="shared" si="1"/>
        <v>26.8</v>
      </c>
      <c r="J28" s="12">
        <f t="shared" si="2"/>
        <v>66.34</v>
      </c>
      <c r="K28" s="9"/>
    </row>
    <row r="29" ht="20" customHeight="1" spans="1:11">
      <c r="A29" s="9">
        <v>28</v>
      </c>
      <c r="B29" s="10" t="s">
        <v>61</v>
      </c>
      <c r="C29" s="9" t="s">
        <v>62</v>
      </c>
      <c r="D29" s="9" t="s">
        <v>25</v>
      </c>
      <c r="E29" s="11" t="s">
        <v>63</v>
      </c>
      <c r="F29" s="9">
        <v>74.1</v>
      </c>
      <c r="G29" s="9">
        <f t="shared" si="0"/>
        <v>44.46</v>
      </c>
      <c r="H29" s="12">
        <v>69</v>
      </c>
      <c r="I29" s="12">
        <f t="shared" si="1"/>
        <v>27.6</v>
      </c>
      <c r="J29" s="12">
        <f t="shared" si="2"/>
        <v>72.06</v>
      </c>
      <c r="K29" s="9"/>
    </row>
    <row r="30" ht="20" customHeight="1" spans="1:11">
      <c r="A30" s="9">
        <v>29</v>
      </c>
      <c r="B30" s="10" t="s">
        <v>64</v>
      </c>
      <c r="C30" s="9" t="s">
        <v>62</v>
      </c>
      <c r="D30" s="9" t="s">
        <v>25</v>
      </c>
      <c r="E30" s="11" t="s">
        <v>63</v>
      </c>
      <c r="F30" s="9">
        <v>64.6</v>
      </c>
      <c r="G30" s="9">
        <f t="shared" si="0"/>
        <v>38.76</v>
      </c>
      <c r="H30" s="12">
        <v>82.2</v>
      </c>
      <c r="I30" s="12">
        <f t="shared" si="1"/>
        <v>32.88</v>
      </c>
      <c r="J30" s="12">
        <f t="shared" si="2"/>
        <v>71.64</v>
      </c>
      <c r="K30" s="9"/>
    </row>
    <row r="31" ht="20" customHeight="1" spans="1:11">
      <c r="A31" s="9">
        <v>30</v>
      </c>
      <c r="B31" s="10" t="s">
        <v>65</v>
      </c>
      <c r="C31" s="9" t="s">
        <v>62</v>
      </c>
      <c r="D31" s="9" t="s">
        <v>25</v>
      </c>
      <c r="E31" s="11" t="s">
        <v>63</v>
      </c>
      <c r="F31" s="9">
        <v>68</v>
      </c>
      <c r="G31" s="9">
        <f t="shared" si="0"/>
        <v>40.8</v>
      </c>
      <c r="H31" s="12">
        <v>69.6</v>
      </c>
      <c r="I31" s="12">
        <f t="shared" si="1"/>
        <v>27.84</v>
      </c>
      <c r="J31" s="12">
        <f t="shared" si="2"/>
        <v>68.64</v>
      </c>
      <c r="K31" s="9"/>
    </row>
    <row r="32" ht="20" customHeight="1" spans="1:11">
      <c r="A32" s="9">
        <v>31</v>
      </c>
      <c r="B32" s="10" t="s">
        <v>66</v>
      </c>
      <c r="C32" s="9" t="s">
        <v>62</v>
      </c>
      <c r="D32" s="9" t="s">
        <v>25</v>
      </c>
      <c r="E32" s="11" t="s">
        <v>63</v>
      </c>
      <c r="F32" s="9">
        <v>71.7</v>
      </c>
      <c r="G32" s="9">
        <f t="shared" si="0"/>
        <v>43.02</v>
      </c>
      <c r="H32" s="12">
        <v>61.6</v>
      </c>
      <c r="I32" s="12">
        <f t="shared" si="1"/>
        <v>24.64</v>
      </c>
      <c r="J32" s="12">
        <f t="shared" si="2"/>
        <v>67.66</v>
      </c>
      <c r="K32" s="9"/>
    </row>
    <row r="33" ht="20" customHeight="1" spans="1:11">
      <c r="A33" s="9">
        <v>32</v>
      </c>
      <c r="B33" s="10" t="s">
        <v>67</v>
      </c>
      <c r="C33" s="9" t="s">
        <v>62</v>
      </c>
      <c r="D33" s="9" t="s">
        <v>25</v>
      </c>
      <c r="E33" s="11" t="s">
        <v>63</v>
      </c>
      <c r="F33" s="9">
        <v>69.7</v>
      </c>
      <c r="G33" s="9">
        <f t="shared" si="0"/>
        <v>41.82</v>
      </c>
      <c r="H33" s="12">
        <v>63.6</v>
      </c>
      <c r="I33" s="12">
        <f t="shared" si="1"/>
        <v>25.44</v>
      </c>
      <c r="J33" s="12">
        <f t="shared" si="2"/>
        <v>67.26</v>
      </c>
      <c r="K33" s="9"/>
    </row>
    <row r="34" ht="20" customHeight="1" spans="1:11">
      <c r="A34" s="9">
        <v>33</v>
      </c>
      <c r="B34" s="10" t="s">
        <v>68</v>
      </c>
      <c r="C34" s="9" t="s">
        <v>62</v>
      </c>
      <c r="D34" s="9" t="s">
        <v>25</v>
      </c>
      <c r="E34" s="11" t="s">
        <v>63</v>
      </c>
      <c r="F34" s="9">
        <v>67.2</v>
      </c>
      <c r="G34" s="9">
        <f t="shared" si="0"/>
        <v>40.32</v>
      </c>
      <c r="H34" s="12">
        <v>0</v>
      </c>
      <c r="I34" s="12">
        <v>0</v>
      </c>
      <c r="J34" s="12">
        <v>40.32</v>
      </c>
      <c r="K34" s="9" t="s">
        <v>55</v>
      </c>
    </row>
    <row r="35" ht="20" customHeight="1" spans="1:11">
      <c r="A35" s="9">
        <v>34</v>
      </c>
      <c r="B35" s="10" t="s">
        <v>69</v>
      </c>
      <c r="C35" s="9" t="s">
        <v>70</v>
      </c>
      <c r="D35" s="9" t="s">
        <v>25</v>
      </c>
      <c r="E35" s="11" t="s">
        <v>71</v>
      </c>
      <c r="F35" s="9">
        <v>63.5</v>
      </c>
      <c r="G35" s="9">
        <f t="shared" si="0"/>
        <v>38.1</v>
      </c>
      <c r="H35" s="12">
        <v>80.1</v>
      </c>
      <c r="I35" s="12">
        <f t="shared" ref="I35:I67" si="3">H35*0.4</f>
        <v>32.04</v>
      </c>
      <c r="J35" s="12">
        <f t="shared" ref="J35:J67" si="4">I35+G35</f>
        <v>70.14</v>
      </c>
      <c r="K35" s="9"/>
    </row>
    <row r="36" ht="20" customHeight="1" spans="1:11">
      <c r="A36" s="9">
        <v>35</v>
      </c>
      <c r="B36" s="10" t="s">
        <v>72</v>
      </c>
      <c r="C36" s="9" t="s">
        <v>70</v>
      </c>
      <c r="D36" s="9" t="s">
        <v>25</v>
      </c>
      <c r="E36" s="11" t="s">
        <v>71</v>
      </c>
      <c r="F36" s="9">
        <v>66</v>
      </c>
      <c r="G36" s="9">
        <f t="shared" si="0"/>
        <v>39.6</v>
      </c>
      <c r="H36" s="12">
        <v>58</v>
      </c>
      <c r="I36" s="12">
        <f t="shared" si="3"/>
        <v>23.2</v>
      </c>
      <c r="J36" s="12">
        <f t="shared" si="4"/>
        <v>62.8</v>
      </c>
      <c r="K36" s="9"/>
    </row>
    <row r="37" ht="20" customHeight="1" spans="1:11">
      <c r="A37" s="9">
        <v>36</v>
      </c>
      <c r="B37" s="10" t="s">
        <v>73</v>
      </c>
      <c r="C37" s="9" t="s">
        <v>74</v>
      </c>
      <c r="D37" s="9" t="s">
        <v>25</v>
      </c>
      <c r="E37" s="11" t="s">
        <v>75</v>
      </c>
      <c r="F37" s="9">
        <v>71.2</v>
      </c>
      <c r="G37" s="9">
        <f t="shared" si="0"/>
        <v>42.72</v>
      </c>
      <c r="H37" s="12">
        <v>76.9</v>
      </c>
      <c r="I37" s="12">
        <f t="shared" si="3"/>
        <v>30.76</v>
      </c>
      <c r="J37" s="12">
        <f t="shared" si="4"/>
        <v>73.48</v>
      </c>
      <c r="K37" s="9"/>
    </row>
    <row r="38" ht="20" customHeight="1" spans="1:11">
      <c r="A38" s="9">
        <v>37</v>
      </c>
      <c r="B38" s="10" t="s">
        <v>76</v>
      </c>
      <c r="C38" s="9" t="s">
        <v>77</v>
      </c>
      <c r="D38" s="9" t="s">
        <v>25</v>
      </c>
      <c r="E38" s="11" t="s">
        <v>78</v>
      </c>
      <c r="F38" s="9">
        <v>72</v>
      </c>
      <c r="G38" s="9">
        <f t="shared" si="0"/>
        <v>43.2</v>
      </c>
      <c r="H38" s="12">
        <v>83.8</v>
      </c>
      <c r="I38" s="12">
        <f t="shared" si="3"/>
        <v>33.52</v>
      </c>
      <c r="J38" s="12">
        <f t="shared" si="4"/>
        <v>76.72</v>
      </c>
      <c r="K38" s="9"/>
    </row>
    <row r="39" ht="20" customHeight="1" spans="1:11">
      <c r="A39" s="9">
        <v>38</v>
      </c>
      <c r="B39" s="10" t="s">
        <v>79</v>
      </c>
      <c r="C39" s="9" t="s">
        <v>77</v>
      </c>
      <c r="D39" s="9" t="s">
        <v>25</v>
      </c>
      <c r="E39" s="11" t="s">
        <v>78</v>
      </c>
      <c r="F39" s="9">
        <v>75.9</v>
      </c>
      <c r="G39" s="9">
        <f t="shared" si="0"/>
        <v>45.54</v>
      </c>
      <c r="H39" s="12">
        <v>71.5</v>
      </c>
      <c r="I39" s="12">
        <f t="shared" si="3"/>
        <v>28.6</v>
      </c>
      <c r="J39" s="12">
        <f t="shared" si="4"/>
        <v>74.14</v>
      </c>
      <c r="K39" s="9"/>
    </row>
    <row r="40" ht="20" customHeight="1" spans="1:11">
      <c r="A40" s="9">
        <v>39</v>
      </c>
      <c r="B40" s="10" t="s">
        <v>80</v>
      </c>
      <c r="C40" s="9" t="s">
        <v>81</v>
      </c>
      <c r="D40" s="9" t="s">
        <v>25</v>
      </c>
      <c r="E40" s="11" t="s">
        <v>82</v>
      </c>
      <c r="F40" s="9">
        <v>68.9</v>
      </c>
      <c r="G40" s="9">
        <f t="shared" si="0"/>
        <v>41.34</v>
      </c>
      <c r="H40" s="12">
        <v>65.8</v>
      </c>
      <c r="I40" s="12">
        <f t="shared" si="3"/>
        <v>26.32</v>
      </c>
      <c r="J40" s="12">
        <f t="shared" si="4"/>
        <v>67.66</v>
      </c>
      <c r="K40" s="9"/>
    </row>
    <row r="41" s="2" customFormat="1" ht="20" customHeight="1" spans="1:11">
      <c r="A41" s="9">
        <v>40</v>
      </c>
      <c r="B41" s="13" t="s">
        <v>83</v>
      </c>
      <c r="C41" s="9" t="s">
        <v>84</v>
      </c>
      <c r="D41" s="9" t="s">
        <v>25</v>
      </c>
      <c r="E41" s="11" t="s">
        <v>85</v>
      </c>
      <c r="F41" s="9">
        <v>63.5</v>
      </c>
      <c r="G41" s="9">
        <f t="shared" si="0"/>
        <v>38.1</v>
      </c>
      <c r="H41" s="12">
        <v>82.4675</v>
      </c>
      <c r="I41" s="12">
        <f t="shared" si="3"/>
        <v>32.987</v>
      </c>
      <c r="J41" s="12">
        <f t="shared" si="4"/>
        <v>71.087</v>
      </c>
      <c r="K41" s="9"/>
    </row>
    <row r="42" s="2" customFormat="1" ht="20" customHeight="1" spans="1:11">
      <c r="A42" s="9">
        <v>41</v>
      </c>
      <c r="B42" s="13" t="s">
        <v>86</v>
      </c>
      <c r="C42" s="9" t="s">
        <v>84</v>
      </c>
      <c r="D42" s="9" t="s">
        <v>25</v>
      </c>
      <c r="E42" s="11" t="s">
        <v>85</v>
      </c>
      <c r="F42" s="9">
        <v>65</v>
      </c>
      <c r="G42" s="9">
        <f t="shared" si="0"/>
        <v>39</v>
      </c>
      <c r="H42" s="12">
        <v>76.3675</v>
      </c>
      <c r="I42" s="12">
        <f t="shared" si="3"/>
        <v>30.547</v>
      </c>
      <c r="J42" s="12">
        <f t="shared" si="4"/>
        <v>69.547</v>
      </c>
      <c r="K42" s="9"/>
    </row>
    <row r="43" s="3" customFormat="1" ht="20" customHeight="1" spans="1:11">
      <c r="A43" s="9">
        <v>42</v>
      </c>
      <c r="B43" s="10" t="s">
        <v>87</v>
      </c>
      <c r="C43" s="9" t="s">
        <v>88</v>
      </c>
      <c r="D43" s="9" t="s">
        <v>89</v>
      </c>
      <c r="E43" s="11" t="s">
        <v>90</v>
      </c>
      <c r="F43" s="9">
        <v>66</v>
      </c>
      <c r="G43" s="9">
        <f t="shared" si="0"/>
        <v>39.6</v>
      </c>
      <c r="H43" s="12">
        <v>85.335</v>
      </c>
      <c r="I43" s="12">
        <f t="shared" si="3"/>
        <v>34.134</v>
      </c>
      <c r="J43" s="12">
        <f t="shared" si="4"/>
        <v>73.734</v>
      </c>
      <c r="K43" s="9"/>
    </row>
    <row r="44" s="3" customFormat="1" ht="20" customHeight="1" spans="1:11">
      <c r="A44" s="9">
        <v>43</v>
      </c>
      <c r="B44" s="10" t="s">
        <v>91</v>
      </c>
      <c r="C44" s="9" t="s">
        <v>88</v>
      </c>
      <c r="D44" s="9" t="s">
        <v>89</v>
      </c>
      <c r="E44" s="11" t="s">
        <v>90</v>
      </c>
      <c r="F44" s="9">
        <v>67</v>
      </c>
      <c r="G44" s="9">
        <f t="shared" si="0"/>
        <v>40.2</v>
      </c>
      <c r="H44" s="12">
        <v>69.165</v>
      </c>
      <c r="I44" s="12">
        <f t="shared" si="3"/>
        <v>27.666</v>
      </c>
      <c r="J44" s="12">
        <f t="shared" si="4"/>
        <v>67.866</v>
      </c>
      <c r="K44" s="9"/>
    </row>
    <row r="45" s="3" customFormat="1" ht="20" customHeight="1" spans="1:11">
      <c r="A45" s="9">
        <v>44</v>
      </c>
      <c r="B45" s="10" t="s">
        <v>92</v>
      </c>
      <c r="C45" s="9" t="s">
        <v>93</v>
      </c>
      <c r="D45" s="9" t="s">
        <v>94</v>
      </c>
      <c r="E45" s="11" t="s">
        <v>95</v>
      </c>
      <c r="F45" s="9">
        <v>65</v>
      </c>
      <c r="G45" s="9">
        <f t="shared" si="0"/>
        <v>39</v>
      </c>
      <c r="H45" s="12">
        <v>78.7</v>
      </c>
      <c r="I45" s="12">
        <f t="shared" si="3"/>
        <v>31.48</v>
      </c>
      <c r="J45" s="12">
        <f t="shared" si="4"/>
        <v>70.48</v>
      </c>
      <c r="K45" s="9"/>
    </row>
    <row r="46" ht="20" customHeight="1" spans="1:11">
      <c r="A46" s="9">
        <v>45</v>
      </c>
      <c r="B46" s="10" t="s">
        <v>96</v>
      </c>
      <c r="C46" s="9" t="s">
        <v>97</v>
      </c>
      <c r="D46" s="9" t="s">
        <v>89</v>
      </c>
      <c r="E46" s="11" t="s">
        <v>98</v>
      </c>
      <c r="F46" s="9">
        <v>68.5</v>
      </c>
      <c r="G46" s="9">
        <f t="shared" si="0"/>
        <v>41.1</v>
      </c>
      <c r="H46" s="12">
        <v>84.8</v>
      </c>
      <c r="I46" s="12">
        <f t="shared" si="3"/>
        <v>33.92</v>
      </c>
      <c r="J46" s="12">
        <f t="shared" si="4"/>
        <v>75.02</v>
      </c>
      <c r="K46" s="9"/>
    </row>
    <row r="47" ht="20" customHeight="1" spans="1:11">
      <c r="A47" s="9">
        <v>46</v>
      </c>
      <c r="B47" s="10" t="s">
        <v>99</v>
      </c>
      <c r="C47" s="9" t="s">
        <v>97</v>
      </c>
      <c r="D47" s="9" t="s">
        <v>89</v>
      </c>
      <c r="E47" s="11" t="s">
        <v>98</v>
      </c>
      <c r="F47" s="9">
        <v>72</v>
      </c>
      <c r="G47" s="9">
        <f t="shared" si="0"/>
        <v>43.2</v>
      </c>
      <c r="H47" s="12">
        <v>76</v>
      </c>
      <c r="I47" s="12">
        <f t="shared" si="3"/>
        <v>30.4</v>
      </c>
      <c r="J47" s="12">
        <f t="shared" si="4"/>
        <v>73.6</v>
      </c>
      <c r="K47" s="9"/>
    </row>
    <row r="48" ht="20" customHeight="1" spans="1:11">
      <c r="A48" s="9">
        <v>47</v>
      </c>
      <c r="B48" s="10" t="s">
        <v>100</v>
      </c>
      <c r="C48" s="9" t="s">
        <v>97</v>
      </c>
      <c r="D48" s="9" t="s">
        <v>89</v>
      </c>
      <c r="E48" s="11" t="s">
        <v>98</v>
      </c>
      <c r="F48" s="9">
        <v>66.5</v>
      </c>
      <c r="G48" s="9">
        <f t="shared" si="0"/>
        <v>39.9</v>
      </c>
      <c r="H48" s="12">
        <v>66.65</v>
      </c>
      <c r="I48" s="12">
        <f t="shared" si="3"/>
        <v>26.66</v>
      </c>
      <c r="J48" s="12">
        <f t="shared" si="4"/>
        <v>66.56</v>
      </c>
      <c r="K48" s="9"/>
    </row>
    <row r="49" ht="20" customHeight="1" spans="1:11">
      <c r="A49" s="9">
        <v>48</v>
      </c>
      <c r="B49" s="10" t="s">
        <v>101</v>
      </c>
      <c r="C49" s="9" t="s">
        <v>102</v>
      </c>
      <c r="D49" s="9" t="s">
        <v>103</v>
      </c>
      <c r="E49" s="11" t="s">
        <v>104</v>
      </c>
      <c r="F49" s="9">
        <v>75</v>
      </c>
      <c r="G49" s="9">
        <f t="shared" si="0"/>
        <v>45</v>
      </c>
      <c r="H49" s="12">
        <v>78</v>
      </c>
      <c r="I49" s="12">
        <f t="shared" si="3"/>
        <v>31.2</v>
      </c>
      <c r="J49" s="12">
        <f t="shared" si="4"/>
        <v>76.2</v>
      </c>
      <c r="K49" s="9"/>
    </row>
    <row r="50" ht="20" customHeight="1" spans="1:11">
      <c r="A50" s="9">
        <v>49</v>
      </c>
      <c r="B50" s="10" t="s">
        <v>105</v>
      </c>
      <c r="C50" s="9" t="s">
        <v>102</v>
      </c>
      <c r="D50" s="9" t="s">
        <v>103</v>
      </c>
      <c r="E50" s="11" t="s">
        <v>104</v>
      </c>
      <c r="F50" s="9">
        <v>74</v>
      </c>
      <c r="G50" s="9">
        <f t="shared" si="0"/>
        <v>44.4</v>
      </c>
      <c r="H50" s="12">
        <v>69.4</v>
      </c>
      <c r="I50" s="12">
        <f t="shared" si="3"/>
        <v>27.76</v>
      </c>
      <c r="J50" s="12">
        <f t="shared" si="4"/>
        <v>72.16</v>
      </c>
      <c r="K50" s="9"/>
    </row>
    <row r="51" ht="20" customHeight="1" spans="1:11">
      <c r="A51" s="9">
        <v>50</v>
      </c>
      <c r="B51" s="10" t="s">
        <v>106</v>
      </c>
      <c r="C51" s="9" t="s">
        <v>102</v>
      </c>
      <c r="D51" s="9" t="s">
        <v>103</v>
      </c>
      <c r="E51" s="11" t="s">
        <v>104</v>
      </c>
      <c r="F51" s="9">
        <v>75</v>
      </c>
      <c r="G51" s="9">
        <f t="shared" si="0"/>
        <v>45</v>
      </c>
      <c r="H51" s="12">
        <v>67.8</v>
      </c>
      <c r="I51" s="12">
        <f t="shared" si="3"/>
        <v>27.12</v>
      </c>
      <c r="J51" s="12">
        <f t="shared" si="4"/>
        <v>72.12</v>
      </c>
      <c r="K51" s="9"/>
    </row>
    <row r="52" ht="20" customHeight="1" spans="1:11">
      <c r="A52" s="9">
        <v>51</v>
      </c>
      <c r="B52" s="10" t="s">
        <v>107</v>
      </c>
      <c r="C52" s="9" t="s">
        <v>108</v>
      </c>
      <c r="D52" s="9" t="s">
        <v>109</v>
      </c>
      <c r="E52" s="11" t="s">
        <v>110</v>
      </c>
      <c r="F52" s="9">
        <v>58</v>
      </c>
      <c r="G52" s="9">
        <f t="shared" si="0"/>
        <v>34.8</v>
      </c>
      <c r="H52" s="12">
        <v>77.8</v>
      </c>
      <c r="I52" s="12">
        <f t="shared" si="3"/>
        <v>31.12</v>
      </c>
      <c r="J52" s="12">
        <f t="shared" si="4"/>
        <v>65.92</v>
      </c>
      <c r="K52" s="9"/>
    </row>
    <row r="53" ht="20" customHeight="1" spans="1:11">
      <c r="A53" s="9">
        <v>52</v>
      </c>
      <c r="B53" s="10" t="s">
        <v>111</v>
      </c>
      <c r="C53" s="9" t="s">
        <v>108</v>
      </c>
      <c r="D53" s="9" t="s">
        <v>109</v>
      </c>
      <c r="E53" s="11" t="s">
        <v>110</v>
      </c>
      <c r="F53" s="9">
        <v>55.5</v>
      </c>
      <c r="G53" s="9">
        <f t="shared" si="0"/>
        <v>33.3</v>
      </c>
      <c r="H53" s="12">
        <v>77.6</v>
      </c>
      <c r="I53" s="12">
        <f t="shared" si="3"/>
        <v>31.04</v>
      </c>
      <c r="J53" s="12">
        <f t="shared" si="4"/>
        <v>64.34</v>
      </c>
      <c r="K53" s="9"/>
    </row>
    <row r="54" ht="20" customHeight="1" spans="1:11">
      <c r="A54" s="9">
        <v>53</v>
      </c>
      <c r="B54" s="10" t="s">
        <v>112</v>
      </c>
      <c r="C54" s="9" t="s">
        <v>108</v>
      </c>
      <c r="D54" s="9" t="s">
        <v>109</v>
      </c>
      <c r="E54" s="11" t="s">
        <v>110</v>
      </c>
      <c r="F54" s="9">
        <v>58.5</v>
      </c>
      <c r="G54" s="9">
        <f t="shared" si="0"/>
        <v>35.1</v>
      </c>
      <c r="H54" s="12">
        <v>69</v>
      </c>
      <c r="I54" s="12">
        <f t="shared" si="3"/>
        <v>27.6</v>
      </c>
      <c r="J54" s="12">
        <f t="shared" si="4"/>
        <v>62.7</v>
      </c>
      <c r="K54" s="9"/>
    </row>
    <row r="55" ht="20" customHeight="1" spans="1:11">
      <c r="A55" s="9">
        <v>54</v>
      </c>
      <c r="B55" s="10" t="s">
        <v>113</v>
      </c>
      <c r="C55" s="9" t="s">
        <v>39</v>
      </c>
      <c r="D55" s="9" t="s">
        <v>114</v>
      </c>
      <c r="E55" s="11" t="s">
        <v>115</v>
      </c>
      <c r="F55" s="9">
        <v>64</v>
      </c>
      <c r="G55" s="9">
        <f t="shared" si="0"/>
        <v>38.4</v>
      </c>
      <c r="H55" s="12">
        <v>74.6</v>
      </c>
      <c r="I55" s="12">
        <f t="shared" si="3"/>
        <v>29.84</v>
      </c>
      <c r="J55" s="12">
        <f t="shared" si="4"/>
        <v>68.24</v>
      </c>
      <c r="K55" s="9"/>
    </row>
    <row r="56" ht="20" customHeight="1" spans="1:11">
      <c r="A56" s="9">
        <v>55</v>
      </c>
      <c r="B56" s="10" t="s">
        <v>116</v>
      </c>
      <c r="C56" s="9" t="s">
        <v>39</v>
      </c>
      <c r="D56" s="9" t="s">
        <v>114</v>
      </c>
      <c r="E56" s="11" t="s">
        <v>115</v>
      </c>
      <c r="F56" s="9">
        <v>61</v>
      </c>
      <c r="G56" s="9">
        <f t="shared" si="0"/>
        <v>36.6</v>
      </c>
      <c r="H56" s="12">
        <v>77.8</v>
      </c>
      <c r="I56" s="12">
        <f t="shared" si="3"/>
        <v>31.12</v>
      </c>
      <c r="J56" s="12">
        <f t="shared" si="4"/>
        <v>67.72</v>
      </c>
      <c r="K56" s="9"/>
    </row>
    <row r="57" ht="20" customHeight="1" spans="1:11">
      <c r="A57" s="9">
        <v>56</v>
      </c>
      <c r="B57" s="10" t="s">
        <v>117</v>
      </c>
      <c r="C57" s="9" t="s">
        <v>39</v>
      </c>
      <c r="D57" s="9" t="s">
        <v>118</v>
      </c>
      <c r="E57" s="11" t="s">
        <v>119</v>
      </c>
      <c r="F57" s="9">
        <v>65.5</v>
      </c>
      <c r="G57" s="9">
        <f t="shared" si="0"/>
        <v>39.3</v>
      </c>
      <c r="H57" s="12">
        <v>79.4</v>
      </c>
      <c r="I57" s="12">
        <f t="shared" si="3"/>
        <v>31.76</v>
      </c>
      <c r="J57" s="12">
        <f t="shared" si="4"/>
        <v>71.06</v>
      </c>
      <c r="K57" s="9"/>
    </row>
    <row r="58" ht="20" customHeight="1" spans="1:11">
      <c r="A58" s="9">
        <v>57</v>
      </c>
      <c r="B58" s="10" t="s">
        <v>120</v>
      </c>
      <c r="C58" s="9" t="s">
        <v>39</v>
      </c>
      <c r="D58" s="9" t="s">
        <v>118</v>
      </c>
      <c r="E58" s="11" t="s">
        <v>119</v>
      </c>
      <c r="F58" s="9">
        <v>65</v>
      </c>
      <c r="G58" s="9">
        <f t="shared" si="0"/>
        <v>39</v>
      </c>
      <c r="H58" s="12">
        <v>76.4</v>
      </c>
      <c r="I58" s="12">
        <f t="shared" si="3"/>
        <v>30.56</v>
      </c>
      <c r="J58" s="12">
        <f t="shared" si="4"/>
        <v>69.56</v>
      </c>
      <c r="K58" s="9"/>
    </row>
    <row r="59" ht="20" customHeight="1" spans="1:11">
      <c r="A59" s="9">
        <v>58</v>
      </c>
      <c r="B59" s="10" t="s">
        <v>121</v>
      </c>
      <c r="C59" s="9" t="s">
        <v>39</v>
      </c>
      <c r="D59" s="9" t="s">
        <v>118</v>
      </c>
      <c r="E59" s="11" t="s">
        <v>119</v>
      </c>
      <c r="F59" s="9">
        <v>63.5</v>
      </c>
      <c r="G59" s="9">
        <f t="shared" si="0"/>
        <v>38.1</v>
      </c>
      <c r="H59" s="12">
        <v>78.6</v>
      </c>
      <c r="I59" s="12">
        <f t="shared" si="3"/>
        <v>31.44</v>
      </c>
      <c r="J59" s="12">
        <f t="shared" si="4"/>
        <v>69.54</v>
      </c>
      <c r="K59" s="9"/>
    </row>
    <row r="60" ht="20" customHeight="1" spans="1:11">
      <c r="A60" s="9">
        <v>59</v>
      </c>
      <c r="B60" s="10" t="s">
        <v>122</v>
      </c>
      <c r="C60" s="9" t="s">
        <v>39</v>
      </c>
      <c r="D60" s="9" t="s">
        <v>118</v>
      </c>
      <c r="E60" s="11" t="s">
        <v>119</v>
      </c>
      <c r="F60" s="9">
        <v>58.5</v>
      </c>
      <c r="G60" s="9">
        <f t="shared" si="0"/>
        <v>35.1</v>
      </c>
      <c r="H60" s="12">
        <v>83</v>
      </c>
      <c r="I60" s="12">
        <f t="shared" si="3"/>
        <v>33.2</v>
      </c>
      <c r="J60" s="12">
        <f t="shared" si="4"/>
        <v>68.3</v>
      </c>
      <c r="K60" s="9"/>
    </row>
    <row r="61" ht="20" customHeight="1" spans="1:11">
      <c r="A61" s="9">
        <v>60</v>
      </c>
      <c r="B61" s="10" t="s">
        <v>123</v>
      </c>
      <c r="C61" s="9" t="s">
        <v>39</v>
      </c>
      <c r="D61" s="9" t="s">
        <v>118</v>
      </c>
      <c r="E61" s="11" t="s">
        <v>119</v>
      </c>
      <c r="F61" s="9">
        <v>58.5</v>
      </c>
      <c r="G61" s="9">
        <f t="shared" si="0"/>
        <v>35.1</v>
      </c>
      <c r="H61" s="12">
        <v>78.8</v>
      </c>
      <c r="I61" s="12">
        <f t="shared" si="3"/>
        <v>31.52</v>
      </c>
      <c r="J61" s="12">
        <f t="shared" si="4"/>
        <v>66.62</v>
      </c>
      <c r="K61" s="9"/>
    </row>
    <row r="62" ht="20" customHeight="1" spans="1:11">
      <c r="A62" s="9">
        <v>61</v>
      </c>
      <c r="B62" s="10" t="s">
        <v>124</v>
      </c>
      <c r="C62" s="9" t="s">
        <v>39</v>
      </c>
      <c r="D62" s="9" t="s">
        <v>118</v>
      </c>
      <c r="E62" s="11" t="s">
        <v>119</v>
      </c>
      <c r="F62" s="9">
        <v>58.5</v>
      </c>
      <c r="G62" s="9">
        <f t="shared" si="0"/>
        <v>35.1</v>
      </c>
      <c r="H62" s="12">
        <v>78.4</v>
      </c>
      <c r="I62" s="12">
        <f t="shared" si="3"/>
        <v>31.36</v>
      </c>
      <c r="J62" s="12">
        <f t="shared" si="4"/>
        <v>66.46</v>
      </c>
      <c r="K62" s="9"/>
    </row>
    <row r="63" ht="20" customHeight="1" spans="1:11">
      <c r="A63" s="9">
        <v>62</v>
      </c>
      <c r="B63" s="10" t="s">
        <v>125</v>
      </c>
      <c r="C63" s="9" t="s">
        <v>39</v>
      </c>
      <c r="D63" s="9" t="s">
        <v>118</v>
      </c>
      <c r="E63" s="11" t="s">
        <v>119</v>
      </c>
      <c r="F63" s="9">
        <v>60.5</v>
      </c>
      <c r="G63" s="9">
        <f t="shared" si="0"/>
        <v>36.3</v>
      </c>
      <c r="H63" s="12">
        <v>74</v>
      </c>
      <c r="I63" s="12">
        <f t="shared" si="3"/>
        <v>29.6</v>
      </c>
      <c r="J63" s="12">
        <f t="shared" si="4"/>
        <v>65.9</v>
      </c>
      <c r="K63" s="9"/>
    </row>
    <row r="64" ht="20" customHeight="1" spans="1:11">
      <c r="A64" s="9">
        <v>63</v>
      </c>
      <c r="B64" s="10" t="s">
        <v>126</v>
      </c>
      <c r="C64" s="9" t="s">
        <v>39</v>
      </c>
      <c r="D64" s="9" t="s">
        <v>118</v>
      </c>
      <c r="E64" s="11" t="s">
        <v>119</v>
      </c>
      <c r="F64" s="9">
        <v>58.5</v>
      </c>
      <c r="G64" s="9">
        <f t="shared" si="0"/>
        <v>35.1</v>
      </c>
      <c r="H64" s="12">
        <v>76.4</v>
      </c>
      <c r="I64" s="12">
        <f t="shared" si="3"/>
        <v>30.56</v>
      </c>
      <c r="J64" s="12">
        <f t="shared" si="4"/>
        <v>65.66</v>
      </c>
      <c r="K64" s="9"/>
    </row>
    <row r="65" ht="20" customHeight="1" spans="1:11">
      <c r="A65" s="9">
        <v>64</v>
      </c>
      <c r="B65" s="10" t="s">
        <v>127</v>
      </c>
      <c r="C65" s="9" t="s">
        <v>39</v>
      </c>
      <c r="D65" s="9" t="s">
        <v>118</v>
      </c>
      <c r="E65" s="11" t="s">
        <v>119</v>
      </c>
      <c r="F65" s="9">
        <v>58.5</v>
      </c>
      <c r="G65" s="9">
        <f t="shared" si="0"/>
        <v>35.1</v>
      </c>
      <c r="H65" s="12">
        <v>75</v>
      </c>
      <c r="I65" s="12">
        <f t="shared" si="3"/>
        <v>30</v>
      </c>
      <c r="J65" s="12">
        <f t="shared" si="4"/>
        <v>65.1</v>
      </c>
      <c r="K65" s="9"/>
    </row>
    <row r="66" ht="20" customHeight="1" spans="1:11">
      <c r="A66" s="9">
        <v>65</v>
      </c>
      <c r="B66" s="10" t="s">
        <v>128</v>
      </c>
      <c r="C66" s="9" t="s">
        <v>39</v>
      </c>
      <c r="D66" s="9" t="s">
        <v>118</v>
      </c>
      <c r="E66" s="11" t="s">
        <v>119</v>
      </c>
      <c r="F66" s="9">
        <v>58.5</v>
      </c>
      <c r="G66" s="9">
        <f t="shared" ref="G66:G103" si="5">F66*0.6</f>
        <v>35.1</v>
      </c>
      <c r="H66" s="12">
        <v>72.4</v>
      </c>
      <c r="I66" s="12">
        <f t="shared" si="3"/>
        <v>28.96</v>
      </c>
      <c r="J66" s="12">
        <f t="shared" si="4"/>
        <v>64.06</v>
      </c>
      <c r="K66" s="9"/>
    </row>
    <row r="67" ht="20" customHeight="1" spans="1:11">
      <c r="A67" s="9">
        <v>66</v>
      </c>
      <c r="B67" s="10" t="s">
        <v>129</v>
      </c>
      <c r="C67" s="9" t="s">
        <v>39</v>
      </c>
      <c r="D67" s="9" t="s">
        <v>118</v>
      </c>
      <c r="E67" s="11" t="s">
        <v>119</v>
      </c>
      <c r="F67" s="9">
        <v>60</v>
      </c>
      <c r="G67" s="9">
        <f t="shared" si="5"/>
        <v>36</v>
      </c>
      <c r="H67" s="12">
        <v>67</v>
      </c>
      <c r="I67" s="12">
        <f t="shared" si="3"/>
        <v>26.8</v>
      </c>
      <c r="J67" s="12">
        <f t="shared" si="4"/>
        <v>62.8</v>
      </c>
      <c r="K67" s="9"/>
    </row>
    <row r="68" ht="20" customHeight="1" spans="1:11">
      <c r="A68" s="9">
        <v>67</v>
      </c>
      <c r="B68" s="10" t="s">
        <v>130</v>
      </c>
      <c r="C68" s="9" t="s">
        <v>39</v>
      </c>
      <c r="D68" s="9" t="s">
        <v>118</v>
      </c>
      <c r="E68" s="11" t="s">
        <v>119</v>
      </c>
      <c r="F68" s="9">
        <v>58</v>
      </c>
      <c r="G68" s="9">
        <f t="shared" si="5"/>
        <v>34.8</v>
      </c>
      <c r="H68" s="12">
        <v>0</v>
      </c>
      <c r="I68" s="12">
        <v>0</v>
      </c>
      <c r="J68" s="9">
        <v>34.8</v>
      </c>
      <c r="K68" s="9" t="s">
        <v>55</v>
      </c>
    </row>
    <row r="69" ht="20" customHeight="1" spans="1:11">
      <c r="A69" s="9">
        <v>68</v>
      </c>
      <c r="B69" s="10" t="s">
        <v>131</v>
      </c>
      <c r="C69" s="9" t="s">
        <v>39</v>
      </c>
      <c r="D69" s="9" t="s">
        <v>132</v>
      </c>
      <c r="E69" s="11" t="s">
        <v>133</v>
      </c>
      <c r="F69" s="9">
        <v>60</v>
      </c>
      <c r="G69" s="9">
        <f t="shared" si="5"/>
        <v>36</v>
      </c>
      <c r="H69" s="12">
        <v>85</v>
      </c>
      <c r="I69" s="12">
        <f t="shared" ref="I69:I103" si="6">H69*0.4</f>
        <v>34</v>
      </c>
      <c r="J69" s="12">
        <f t="shared" ref="J69:J103" si="7">I69+G69</f>
        <v>70</v>
      </c>
      <c r="K69" s="9"/>
    </row>
    <row r="70" ht="20" customHeight="1" spans="1:11">
      <c r="A70" s="9">
        <v>69</v>
      </c>
      <c r="B70" s="10" t="s">
        <v>134</v>
      </c>
      <c r="C70" s="9" t="s">
        <v>39</v>
      </c>
      <c r="D70" s="9" t="s">
        <v>132</v>
      </c>
      <c r="E70" s="11" t="s">
        <v>133</v>
      </c>
      <c r="F70" s="9">
        <v>61</v>
      </c>
      <c r="G70" s="9">
        <f t="shared" si="5"/>
        <v>36.6</v>
      </c>
      <c r="H70" s="12">
        <v>75.6</v>
      </c>
      <c r="I70" s="12">
        <f t="shared" si="6"/>
        <v>30.24</v>
      </c>
      <c r="J70" s="12">
        <f t="shared" si="7"/>
        <v>66.84</v>
      </c>
      <c r="K70" s="9"/>
    </row>
    <row r="71" ht="20" customHeight="1" spans="1:11">
      <c r="A71" s="9">
        <v>70</v>
      </c>
      <c r="B71" s="10" t="s">
        <v>135</v>
      </c>
      <c r="C71" s="9" t="s">
        <v>39</v>
      </c>
      <c r="D71" s="9" t="s">
        <v>132</v>
      </c>
      <c r="E71" s="11" t="s">
        <v>133</v>
      </c>
      <c r="F71" s="9">
        <v>58.5</v>
      </c>
      <c r="G71" s="9">
        <f t="shared" si="5"/>
        <v>35.1</v>
      </c>
      <c r="H71" s="12">
        <v>76.2</v>
      </c>
      <c r="I71" s="12">
        <f t="shared" si="6"/>
        <v>30.48</v>
      </c>
      <c r="J71" s="12">
        <f t="shared" si="7"/>
        <v>65.58</v>
      </c>
      <c r="K71" s="9"/>
    </row>
    <row r="72" s="2" customFormat="1" ht="20" customHeight="1" spans="1:11">
      <c r="A72" s="9">
        <v>71</v>
      </c>
      <c r="B72" s="10" t="s">
        <v>136</v>
      </c>
      <c r="C72" s="9" t="s">
        <v>137</v>
      </c>
      <c r="D72" s="9" t="s">
        <v>138</v>
      </c>
      <c r="E72" s="11" t="s">
        <v>139</v>
      </c>
      <c r="F72" s="9">
        <v>57</v>
      </c>
      <c r="G72" s="9">
        <f t="shared" si="5"/>
        <v>34.2</v>
      </c>
      <c r="H72" s="12">
        <v>76</v>
      </c>
      <c r="I72" s="12">
        <f t="shared" si="6"/>
        <v>30.4</v>
      </c>
      <c r="J72" s="12">
        <f t="shared" si="7"/>
        <v>64.6</v>
      </c>
      <c r="K72" s="9"/>
    </row>
    <row r="73" s="2" customFormat="1" ht="20" customHeight="1" spans="1:11">
      <c r="A73" s="9">
        <v>72</v>
      </c>
      <c r="B73" s="10" t="s">
        <v>140</v>
      </c>
      <c r="C73" s="9" t="s">
        <v>137</v>
      </c>
      <c r="D73" s="9" t="s">
        <v>138</v>
      </c>
      <c r="E73" s="11" t="s">
        <v>139</v>
      </c>
      <c r="F73" s="9">
        <v>59.5</v>
      </c>
      <c r="G73" s="9">
        <f t="shared" si="5"/>
        <v>35.7</v>
      </c>
      <c r="H73" s="12">
        <v>67.4</v>
      </c>
      <c r="I73" s="12">
        <f t="shared" si="6"/>
        <v>26.96</v>
      </c>
      <c r="J73" s="12">
        <f t="shared" si="7"/>
        <v>62.66</v>
      </c>
      <c r="K73" s="9"/>
    </row>
    <row r="74" s="2" customFormat="1" ht="20" customHeight="1" spans="1:11">
      <c r="A74" s="9">
        <v>73</v>
      </c>
      <c r="B74" s="10" t="s">
        <v>141</v>
      </c>
      <c r="C74" s="9" t="s">
        <v>142</v>
      </c>
      <c r="D74" s="9" t="s">
        <v>143</v>
      </c>
      <c r="E74" s="11" t="s">
        <v>144</v>
      </c>
      <c r="F74" s="9">
        <v>71</v>
      </c>
      <c r="G74" s="9">
        <f t="shared" si="5"/>
        <v>42.6</v>
      </c>
      <c r="H74" s="12">
        <v>79.2</v>
      </c>
      <c r="I74" s="12">
        <f t="shared" si="6"/>
        <v>31.68</v>
      </c>
      <c r="J74" s="12">
        <f t="shared" si="7"/>
        <v>74.28</v>
      </c>
      <c r="K74" s="9"/>
    </row>
    <row r="75" ht="20" customHeight="1" spans="1:11">
      <c r="A75" s="9">
        <v>74</v>
      </c>
      <c r="B75" s="10" t="s">
        <v>145</v>
      </c>
      <c r="C75" s="9" t="s">
        <v>146</v>
      </c>
      <c r="D75" s="9" t="s">
        <v>147</v>
      </c>
      <c r="E75" s="11" t="s">
        <v>148</v>
      </c>
      <c r="F75" s="9">
        <v>70.5</v>
      </c>
      <c r="G75" s="9">
        <f t="shared" si="5"/>
        <v>42.3</v>
      </c>
      <c r="H75" s="12">
        <v>68.6</v>
      </c>
      <c r="I75" s="12">
        <f t="shared" si="6"/>
        <v>27.44</v>
      </c>
      <c r="J75" s="12">
        <f t="shared" si="7"/>
        <v>69.74</v>
      </c>
      <c r="K75" s="9"/>
    </row>
    <row r="76" ht="20" customHeight="1" spans="1:11">
      <c r="A76" s="9">
        <v>75</v>
      </c>
      <c r="B76" s="10" t="s">
        <v>149</v>
      </c>
      <c r="C76" s="9" t="s">
        <v>146</v>
      </c>
      <c r="D76" s="9" t="s">
        <v>147</v>
      </c>
      <c r="E76" s="11" t="s">
        <v>148</v>
      </c>
      <c r="F76" s="9">
        <v>67.5</v>
      </c>
      <c r="G76" s="9">
        <f t="shared" si="5"/>
        <v>40.5</v>
      </c>
      <c r="H76" s="12">
        <v>72.6</v>
      </c>
      <c r="I76" s="12">
        <f t="shared" si="6"/>
        <v>29.04</v>
      </c>
      <c r="J76" s="12">
        <f t="shared" si="7"/>
        <v>69.54</v>
      </c>
      <c r="K76" s="9"/>
    </row>
    <row r="77" ht="20" customHeight="1" spans="1:11">
      <c r="A77" s="9">
        <v>76</v>
      </c>
      <c r="B77" s="10" t="s">
        <v>150</v>
      </c>
      <c r="C77" s="9" t="s">
        <v>146</v>
      </c>
      <c r="D77" s="9" t="s">
        <v>147</v>
      </c>
      <c r="E77" s="11" t="s">
        <v>148</v>
      </c>
      <c r="F77" s="9">
        <v>70.5</v>
      </c>
      <c r="G77" s="9">
        <f t="shared" si="5"/>
        <v>42.3</v>
      </c>
      <c r="H77" s="12">
        <v>64.6</v>
      </c>
      <c r="I77" s="12">
        <f t="shared" si="6"/>
        <v>25.84</v>
      </c>
      <c r="J77" s="12">
        <f t="shared" si="7"/>
        <v>68.14</v>
      </c>
      <c r="K77" s="9"/>
    </row>
    <row r="78" ht="20" customHeight="1" spans="1:11">
      <c r="A78" s="9">
        <v>77</v>
      </c>
      <c r="B78" s="10" t="s">
        <v>151</v>
      </c>
      <c r="C78" s="9" t="s">
        <v>152</v>
      </c>
      <c r="D78" s="9" t="s">
        <v>153</v>
      </c>
      <c r="E78" s="11" t="s">
        <v>154</v>
      </c>
      <c r="F78" s="9">
        <v>72.5</v>
      </c>
      <c r="G78" s="9">
        <f t="shared" si="5"/>
        <v>43.5</v>
      </c>
      <c r="H78" s="12">
        <v>82.2</v>
      </c>
      <c r="I78" s="12">
        <f t="shared" si="6"/>
        <v>32.88</v>
      </c>
      <c r="J78" s="12">
        <f t="shared" si="7"/>
        <v>76.38</v>
      </c>
      <c r="K78" s="9"/>
    </row>
    <row r="79" ht="20" customHeight="1" spans="1:11">
      <c r="A79" s="9">
        <v>78</v>
      </c>
      <c r="B79" s="10" t="s">
        <v>155</v>
      </c>
      <c r="C79" s="9" t="s">
        <v>152</v>
      </c>
      <c r="D79" s="9" t="s">
        <v>153</v>
      </c>
      <c r="E79" s="11" t="s">
        <v>154</v>
      </c>
      <c r="F79" s="9">
        <v>68</v>
      </c>
      <c r="G79" s="9">
        <f t="shared" si="5"/>
        <v>40.8</v>
      </c>
      <c r="H79" s="12">
        <v>87.8</v>
      </c>
      <c r="I79" s="12">
        <f t="shared" si="6"/>
        <v>35.12</v>
      </c>
      <c r="J79" s="12">
        <f t="shared" si="7"/>
        <v>75.92</v>
      </c>
      <c r="K79" s="9"/>
    </row>
    <row r="80" ht="20" customHeight="1" spans="1:11">
      <c r="A80" s="9">
        <v>79</v>
      </c>
      <c r="B80" s="10" t="s">
        <v>156</v>
      </c>
      <c r="C80" s="9" t="s">
        <v>152</v>
      </c>
      <c r="D80" s="9" t="s">
        <v>153</v>
      </c>
      <c r="E80" s="11" t="s">
        <v>154</v>
      </c>
      <c r="F80" s="9">
        <v>73</v>
      </c>
      <c r="G80" s="9">
        <f t="shared" si="5"/>
        <v>43.8</v>
      </c>
      <c r="H80" s="12">
        <v>77.4</v>
      </c>
      <c r="I80" s="12">
        <f t="shared" si="6"/>
        <v>30.96</v>
      </c>
      <c r="J80" s="12">
        <f t="shared" si="7"/>
        <v>74.76</v>
      </c>
      <c r="K80" s="9"/>
    </row>
    <row r="81" ht="20" customHeight="1" spans="1:11">
      <c r="A81" s="9">
        <v>80</v>
      </c>
      <c r="B81" s="10" t="s">
        <v>157</v>
      </c>
      <c r="C81" s="9" t="s">
        <v>152</v>
      </c>
      <c r="D81" s="9" t="s">
        <v>153</v>
      </c>
      <c r="E81" s="11" t="s">
        <v>154</v>
      </c>
      <c r="F81" s="9">
        <v>69.5</v>
      </c>
      <c r="G81" s="9">
        <f t="shared" si="5"/>
        <v>41.7</v>
      </c>
      <c r="H81" s="12">
        <v>77.6</v>
      </c>
      <c r="I81" s="12">
        <f t="shared" si="6"/>
        <v>31.04</v>
      </c>
      <c r="J81" s="12">
        <f t="shared" si="7"/>
        <v>72.74</v>
      </c>
      <c r="K81" s="9"/>
    </row>
    <row r="82" ht="20" customHeight="1" spans="1:11">
      <c r="A82" s="9">
        <v>81</v>
      </c>
      <c r="B82" s="10" t="s">
        <v>158</v>
      </c>
      <c r="C82" s="9" t="s">
        <v>152</v>
      </c>
      <c r="D82" s="9" t="s">
        <v>153</v>
      </c>
      <c r="E82" s="11" t="s">
        <v>154</v>
      </c>
      <c r="F82" s="9">
        <v>66.5</v>
      </c>
      <c r="G82" s="9">
        <f t="shared" si="5"/>
        <v>39.9</v>
      </c>
      <c r="H82" s="12">
        <v>78.2</v>
      </c>
      <c r="I82" s="12">
        <f t="shared" si="6"/>
        <v>31.28</v>
      </c>
      <c r="J82" s="12">
        <f t="shared" si="7"/>
        <v>71.18</v>
      </c>
      <c r="K82" s="9"/>
    </row>
    <row r="83" ht="20" customHeight="1" spans="1:11">
      <c r="A83" s="9">
        <v>82</v>
      </c>
      <c r="B83" s="10" t="s">
        <v>159</v>
      </c>
      <c r="C83" s="9" t="s">
        <v>152</v>
      </c>
      <c r="D83" s="9" t="s">
        <v>153</v>
      </c>
      <c r="E83" s="11" t="s">
        <v>154</v>
      </c>
      <c r="F83" s="9">
        <v>66.5</v>
      </c>
      <c r="G83" s="9">
        <f t="shared" si="5"/>
        <v>39.9</v>
      </c>
      <c r="H83" s="12">
        <v>74.8</v>
      </c>
      <c r="I83" s="12">
        <f t="shared" si="6"/>
        <v>29.92</v>
      </c>
      <c r="J83" s="12">
        <f t="shared" si="7"/>
        <v>69.82</v>
      </c>
      <c r="K83" s="9"/>
    </row>
    <row r="84" s="3" customFormat="1" ht="20" customHeight="1" spans="1:11">
      <c r="A84" s="9">
        <v>83</v>
      </c>
      <c r="B84" s="10" t="s">
        <v>160</v>
      </c>
      <c r="C84" s="9" t="s">
        <v>152</v>
      </c>
      <c r="D84" s="9" t="s">
        <v>161</v>
      </c>
      <c r="E84" s="11" t="s">
        <v>162</v>
      </c>
      <c r="F84" s="9">
        <v>72.5</v>
      </c>
      <c r="G84" s="9">
        <f t="shared" si="5"/>
        <v>43.5</v>
      </c>
      <c r="H84" s="12">
        <v>79.2</v>
      </c>
      <c r="I84" s="12">
        <f t="shared" si="6"/>
        <v>31.68</v>
      </c>
      <c r="J84" s="12">
        <f t="shared" si="7"/>
        <v>75.18</v>
      </c>
      <c r="K84" s="9"/>
    </row>
    <row r="85" s="3" customFormat="1" ht="20" customHeight="1" spans="1:11">
      <c r="A85" s="9">
        <v>84</v>
      </c>
      <c r="B85" s="10" t="s">
        <v>163</v>
      </c>
      <c r="C85" s="9" t="s">
        <v>93</v>
      </c>
      <c r="D85" s="9" t="s">
        <v>164</v>
      </c>
      <c r="E85" s="11" t="s">
        <v>165</v>
      </c>
      <c r="F85" s="9">
        <v>69</v>
      </c>
      <c r="G85" s="9">
        <f t="shared" si="5"/>
        <v>41.4</v>
      </c>
      <c r="H85" s="12">
        <v>87.8</v>
      </c>
      <c r="I85" s="12">
        <f t="shared" si="6"/>
        <v>35.12</v>
      </c>
      <c r="J85" s="12">
        <f t="shared" si="7"/>
        <v>76.52</v>
      </c>
      <c r="K85" s="9"/>
    </row>
    <row r="86" s="3" customFormat="1" ht="20" customHeight="1" spans="1:11">
      <c r="A86" s="9">
        <v>85</v>
      </c>
      <c r="B86" s="10" t="s">
        <v>166</v>
      </c>
      <c r="C86" s="9" t="s">
        <v>93</v>
      </c>
      <c r="D86" s="9" t="s">
        <v>167</v>
      </c>
      <c r="E86" s="11" t="s">
        <v>168</v>
      </c>
      <c r="F86" s="9">
        <v>64.5</v>
      </c>
      <c r="G86" s="9">
        <f t="shared" si="5"/>
        <v>38.7</v>
      </c>
      <c r="H86" s="12">
        <v>80.4</v>
      </c>
      <c r="I86" s="12">
        <f t="shared" si="6"/>
        <v>32.16</v>
      </c>
      <c r="J86" s="12">
        <f t="shared" si="7"/>
        <v>70.86</v>
      </c>
      <c r="K86" s="9"/>
    </row>
    <row r="87" s="3" customFormat="1" ht="20" customHeight="1" spans="1:11">
      <c r="A87" s="9">
        <v>86</v>
      </c>
      <c r="B87" s="10" t="s">
        <v>169</v>
      </c>
      <c r="C87" s="9" t="s">
        <v>170</v>
      </c>
      <c r="D87" s="9" t="s">
        <v>171</v>
      </c>
      <c r="E87" s="11" t="s">
        <v>172</v>
      </c>
      <c r="F87" s="9">
        <v>55.5</v>
      </c>
      <c r="G87" s="9">
        <f t="shared" si="5"/>
        <v>33.3</v>
      </c>
      <c r="H87" s="12">
        <v>86.3</v>
      </c>
      <c r="I87" s="12">
        <f t="shared" si="6"/>
        <v>34.52</v>
      </c>
      <c r="J87" s="12">
        <f t="shared" si="7"/>
        <v>67.82</v>
      </c>
      <c r="K87" s="9"/>
    </row>
    <row r="88" s="3" customFormat="1" ht="20" customHeight="1" spans="1:11">
      <c r="A88" s="9">
        <v>87</v>
      </c>
      <c r="B88" s="10" t="s">
        <v>173</v>
      </c>
      <c r="C88" s="9" t="s">
        <v>170</v>
      </c>
      <c r="D88" s="9" t="s">
        <v>174</v>
      </c>
      <c r="E88" s="11" t="s">
        <v>175</v>
      </c>
      <c r="F88" s="9">
        <v>50</v>
      </c>
      <c r="G88" s="9">
        <f t="shared" si="5"/>
        <v>30</v>
      </c>
      <c r="H88" s="12">
        <v>71.5</v>
      </c>
      <c r="I88" s="12">
        <f t="shared" si="6"/>
        <v>28.6</v>
      </c>
      <c r="J88" s="12">
        <f t="shared" si="7"/>
        <v>58.6</v>
      </c>
      <c r="K88" s="9"/>
    </row>
    <row r="89" ht="20" customHeight="1" spans="1:11">
      <c r="A89" s="9">
        <v>88</v>
      </c>
      <c r="B89" s="10" t="s">
        <v>176</v>
      </c>
      <c r="C89" s="9" t="s">
        <v>31</v>
      </c>
      <c r="D89" s="9" t="s">
        <v>177</v>
      </c>
      <c r="E89" s="11" t="s">
        <v>178</v>
      </c>
      <c r="F89" s="9">
        <v>69</v>
      </c>
      <c r="G89" s="9">
        <f t="shared" si="5"/>
        <v>41.4</v>
      </c>
      <c r="H89" s="12">
        <v>81.79</v>
      </c>
      <c r="I89" s="12">
        <f t="shared" si="6"/>
        <v>32.716</v>
      </c>
      <c r="J89" s="12">
        <f t="shared" si="7"/>
        <v>74.116</v>
      </c>
      <c r="K89" s="9"/>
    </row>
    <row r="90" ht="20" customHeight="1" spans="1:11">
      <c r="A90" s="9">
        <v>89</v>
      </c>
      <c r="B90" s="10" t="s">
        <v>179</v>
      </c>
      <c r="C90" s="9" t="s">
        <v>31</v>
      </c>
      <c r="D90" s="9" t="s">
        <v>177</v>
      </c>
      <c r="E90" s="11" t="s">
        <v>178</v>
      </c>
      <c r="F90" s="9">
        <v>54</v>
      </c>
      <c r="G90" s="9">
        <f t="shared" si="5"/>
        <v>32.4</v>
      </c>
      <c r="H90" s="12">
        <v>76.64</v>
      </c>
      <c r="I90" s="12">
        <f t="shared" si="6"/>
        <v>30.656</v>
      </c>
      <c r="J90" s="12">
        <f t="shared" si="7"/>
        <v>63.056</v>
      </c>
      <c r="K90" s="9"/>
    </row>
    <row r="91" ht="20" customHeight="1" spans="1:11">
      <c r="A91" s="9">
        <v>90</v>
      </c>
      <c r="B91" s="10" t="s">
        <v>180</v>
      </c>
      <c r="C91" s="9" t="s">
        <v>31</v>
      </c>
      <c r="D91" s="9" t="s">
        <v>177</v>
      </c>
      <c r="E91" s="11" t="s">
        <v>178</v>
      </c>
      <c r="F91" s="9">
        <v>56.5</v>
      </c>
      <c r="G91" s="9">
        <f t="shared" si="5"/>
        <v>33.9</v>
      </c>
      <c r="H91" s="12">
        <v>61.89</v>
      </c>
      <c r="I91" s="12">
        <f t="shared" si="6"/>
        <v>24.756</v>
      </c>
      <c r="J91" s="12">
        <f t="shared" si="7"/>
        <v>58.656</v>
      </c>
      <c r="K91" s="9"/>
    </row>
    <row r="92" ht="20" customHeight="1" spans="1:11">
      <c r="A92" s="9">
        <v>91</v>
      </c>
      <c r="B92" s="10" t="s">
        <v>181</v>
      </c>
      <c r="C92" s="9" t="s">
        <v>31</v>
      </c>
      <c r="D92" s="9" t="s">
        <v>182</v>
      </c>
      <c r="E92" s="11" t="s">
        <v>183</v>
      </c>
      <c r="F92" s="9">
        <v>68.5</v>
      </c>
      <c r="G92" s="9">
        <f t="shared" si="5"/>
        <v>41.1</v>
      </c>
      <c r="H92" s="12">
        <v>86.52</v>
      </c>
      <c r="I92" s="12">
        <f t="shared" si="6"/>
        <v>34.608</v>
      </c>
      <c r="J92" s="12">
        <f t="shared" si="7"/>
        <v>75.708</v>
      </c>
      <c r="K92" s="9"/>
    </row>
    <row r="93" ht="20" customHeight="1" spans="1:11">
      <c r="A93" s="9">
        <v>92</v>
      </c>
      <c r="B93" s="10" t="s">
        <v>184</v>
      </c>
      <c r="C93" s="9" t="s">
        <v>31</v>
      </c>
      <c r="D93" s="9" t="s">
        <v>182</v>
      </c>
      <c r="E93" s="11" t="s">
        <v>183</v>
      </c>
      <c r="F93" s="9">
        <v>67.5</v>
      </c>
      <c r="G93" s="9">
        <f t="shared" si="5"/>
        <v>40.5</v>
      </c>
      <c r="H93" s="12">
        <v>69.7</v>
      </c>
      <c r="I93" s="12">
        <f t="shared" si="6"/>
        <v>27.88</v>
      </c>
      <c r="J93" s="12">
        <f t="shared" si="7"/>
        <v>68.38</v>
      </c>
      <c r="K93" s="9"/>
    </row>
    <row r="94" ht="20" customHeight="1" spans="1:11">
      <c r="A94" s="9">
        <v>93</v>
      </c>
      <c r="B94" s="10" t="s">
        <v>185</v>
      </c>
      <c r="C94" s="9" t="s">
        <v>31</v>
      </c>
      <c r="D94" s="9" t="s">
        <v>182</v>
      </c>
      <c r="E94" s="11" t="s">
        <v>183</v>
      </c>
      <c r="F94" s="9">
        <v>63</v>
      </c>
      <c r="G94" s="9">
        <f t="shared" si="5"/>
        <v>37.8</v>
      </c>
      <c r="H94" s="12">
        <v>71.64</v>
      </c>
      <c r="I94" s="12">
        <f t="shared" si="6"/>
        <v>28.656</v>
      </c>
      <c r="J94" s="12">
        <f t="shared" si="7"/>
        <v>66.456</v>
      </c>
      <c r="K94" s="9"/>
    </row>
    <row r="95" s="3" customFormat="1" ht="20" customHeight="1" spans="1:11">
      <c r="A95" s="9">
        <v>94</v>
      </c>
      <c r="B95" s="10" t="s">
        <v>186</v>
      </c>
      <c r="C95" s="9" t="s">
        <v>31</v>
      </c>
      <c r="D95" s="9" t="s">
        <v>187</v>
      </c>
      <c r="E95" s="11" t="s">
        <v>188</v>
      </c>
      <c r="F95" s="9">
        <v>65.5</v>
      </c>
      <c r="G95" s="9">
        <f t="shared" si="5"/>
        <v>39.3</v>
      </c>
      <c r="H95" s="12">
        <v>83.81</v>
      </c>
      <c r="I95" s="12">
        <f t="shared" si="6"/>
        <v>33.524</v>
      </c>
      <c r="J95" s="12">
        <f t="shared" si="7"/>
        <v>72.824</v>
      </c>
      <c r="K95" s="9"/>
    </row>
    <row r="96" s="3" customFormat="1" ht="20" customHeight="1" spans="1:11">
      <c r="A96" s="9">
        <v>95</v>
      </c>
      <c r="B96" s="10" t="s">
        <v>189</v>
      </c>
      <c r="C96" s="9" t="s">
        <v>31</v>
      </c>
      <c r="D96" s="9" t="s">
        <v>187</v>
      </c>
      <c r="E96" s="11" t="s">
        <v>188</v>
      </c>
      <c r="F96" s="9">
        <v>65.5</v>
      </c>
      <c r="G96" s="9">
        <f t="shared" si="5"/>
        <v>39.3</v>
      </c>
      <c r="H96" s="12">
        <v>81.1</v>
      </c>
      <c r="I96" s="12">
        <f t="shared" si="6"/>
        <v>32.44</v>
      </c>
      <c r="J96" s="12">
        <f t="shared" si="7"/>
        <v>71.74</v>
      </c>
      <c r="K96" s="9"/>
    </row>
    <row r="97" ht="20" customHeight="1" spans="1:11">
      <c r="A97" s="9">
        <v>96</v>
      </c>
      <c r="B97" s="10" t="s">
        <v>190</v>
      </c>
      <c r="C97" s="9" t="s">
        <v>31</v>
      </c>
      <c r="D97" s="9" t="s">
        <v>191</v>
      </c>
      <c r="E97" s="11" t="s">
        <v>192</v>
      </c>
      <c r="F97" s="9">
        <v>67</v>
      </c>
      <c r="G97" s="9">
        <f t="shared" si="5"/>
        <v>40.2</v>
      </c>
      <c r="H97" s="12">
        <v>80.81</v>
      </c>
      <c r="I97" s="12">
        <f t="shared" si="6"/>
        <v>32.324</v>
      </c>
      <c r="J97" s="12">
        <f t="shared" si="7"/>
        <v>72.524</v>
      </c>
      <c r="K97" s="9"/>
    </row>
    <row r="98" ht="20" customHeight="1" spans="1:11">
      <c r="A98" s="9">
        <v>97</v>
      </c>
      <c r="B98" s="10" t="s">
        <v>193</v>
      </c>
      <c r="C98" s="9" t="s">
        <v>31</v>
      </c>
      <c r="D98" s="9" t="s">
        <v>191</v>
      </c>
      <c r="E98" s="11" t="s">
        <v>192</v>
      </c>
      <c r="F98" s="9">
        <v>66.5</v>
      </c>
      <c r="G98" s="9">
        <f t="shared" si="5"/>
        <v>39.9</v>
      </c>
      <c r="H98" s="12">
        <v>80.92</v>
      </c>
      <c r="I98" s="12">
        <f t="shared" si="6"/>
        <v>32.368</v>
      </c>
      <c r="J98" s="12">
        <f t="shared" si="7"/>
        <v>72.268</v>
      </c>
      <c r="K98" s="9"/>
    </row>
    <row r="99" ht="20" customHeight="1" spans="1:11">
      <c r="A99" s="9">
        <v>98</v>
      </c>
      <c r="B99" s="10" t="s">
        <v>194</v>
      </c>
      <c r="C99" s="9" t="s">
        <v>31</v>
      </c>
      <c r="D99" s="9" t="s">
        <v>191</v>
      </c>
      <c r="E99" s="11" t="s">
        <v>192</v>
      </c>
      <c r="F99" s="9">
        <v>62.5</v>
      </c>
      <c r="G99" s="9">
        <f t="shared" si="5"/>
        <v>37.5</v>
      </c>
      <c r="H99" s="12">
        <v>85.28</v>
      </c>
      <c r="I99" s="12">
        <f t="shared" si="6"/>
        <v>34.112</v>
      </c>
      <c r="J99" s="12">
        <f t="shared" si="7"/>
        <v>71.612</v>
      </c>
      <c r="K99" s="9"/>
    </row>
    <row r="100" ht="20" customHeight="1" spans="1:11">
      <c r="A100" s="9">
        <v>99</v>
      </c>
      <c r="B100" s="10" t="s">
        <v>195</v>
      </c>
      <c r="C100" s="9" t="s">
        <v>31</v>
      </c>
      <c r="D100" s="9" t="s">
        <v>191</v>
      </c>
      <c r="E100" s="11" t="s">
        <v>192</v>
      </c>
      <c r="F100" s="9">
        <v>63</v>
      </c>
      <c r="G100" s="9">
        <f t="shared" si="5"/>
        <v>37.8</v>
      </c>
      <c r="H100" s="12">
        <v>80.75</v>
      </c>
      <c r="I100" s="12">
        <f t="shared" si="6"/>
        <v>32.3</v>
      </c>
      <c r="J100" s="12">
        <f t="shared" si="7"/>
        <v>70.1</v>
      </c>
      <c r="K100" s="9"/>
    </row>
    <row r="101" ht="20" customHeight="1" spans="1:11">
      <c r="A101" s="9">
        <v>100</v>
      </c>
      <c r="B101" s="10" t="s">
        <v>196</v>
      </c>
      <c r="C101" s="9" t="s">
        <v>31</v>
      </c>
      <c r="D101" s="9" t="s">
        <v>191</v>
      </c>
      <c r="E101" s="11" t="s">
        <v>192</v>
      </c>
      <c r="F101" s="9">
        <v>64.5</v>
      </c>
      <c r="G101" s="9">
        <f t="shared" si="5"/>
        <v>38.7</v>
      </c>
      <c r="H101" s="12">
        <v>77.4</v>
      </c>
      <c r="I101" s="12">
        <f t="shared" si="6"/>
        <v>30.96</v>
      </c>
      <c r="J101" s="12">
        <f t="shared" si="7"/>
        <v>69.66</v>
      </c>
      <c r="K101" s="9"/>
    </row>
    <row r="102" ht="20" customHeight="1" spans="1:11">
      <c r="A102" s="9">
        <v>101</v>
      </c>
      <c r="B102" s="10" t="s">
        <v>197</v>
      </c>
      <c r="C102" s="9" t="s">
        <v>31</v>
      </c>
      <c r="D102" s="9" t="s">
        <v>191</v>
      </c>
      <c r="E102" s="11" t="s">
        <v>192</v>
      </c>
      <c r="F102" s="9">
        <v>66.5</v>
      </c>
      <c r="G102" s="9">
        <f t="shared" si="5"/>
        <v>39.9</v>
      </c>
      <c r="H102" s="12">
        <v>73.66</v>
      </c>
      <c r="I102" s="12">
        <f t="shared" si="6"/>
        <v>29.464</v>
      </c>
      <c r="J102" s="12">
        <f t="shared" si="7"/>
        <v>69.364</v>
      </c>
      <c r="K102" s="9"/>
    </row>
    <row r="103" ht="20" customHeight="1" spans="1:11">
      <c r="A103" s="9">
        <v>102</v>
      </c>
      <c r="B103" s="10" t="s">
        <v>198</v>
      </c>
      <c r="C103" s="9" t="s">
        <v>31</v>
      </c>
      <c r="D103" s="9" t="s">
        <v>191</v>
      </c>
      <c r="E103" s="11" t="s">
        <v>192</v>
      </c>
      <c r="F103" s="9">
        <v>60.5</v>
      </c>
      <c r="G103" s="9">
        <f t="shared" si="5"/>
        <v>36.3</v>
      </c>
      <c r="H103" s="12">
        <v>69.24</v>
      </c>
      <c r="I103" s="12">
        <f t="shared" si="6"/>
        <v>27.696</v>
      </c>
      <c r="J103" s="12">
        <f t="shared" si="7"/>
        <v>63.996</v>
      </c>
      <c r="K103" s="9"/>
    </row>
  </sheetData>
  <autoFilter ref="A1:K103">
    <extLst/>
  </autoFilter>
  <pageMargins left="0.196527777777778" right="0.196527777777778" top="0.196527777777778" bottom="0.196527777777778" header="0.11805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db拽拽</cp:lastModifiedBy>
  <dcterms:created xsi:type="dcterms:W3CDTF">2019-07-22T08:44:44Z</dcterms:created>
  <dcterms:modified xsi:type="dcterms:W3CDTF">2019-07-22T08:45:17Z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