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Sheet1!$A$2:$M$226</definedName>
    <definedName name="_xlnm.Print_Titles" localSheetId="0">Sheet1!$2:2</definedName>
  </definedNames>
  <calcPr calcId="144525"/>
</workbook>
</file>

<file path=xl/sharedStrings.xml><?xml version="1.0" encoding="utf-8"?>
<sst xmlns="http://schemas.openxmlformats.org/spreadsheetml/2006/main" count="923" uniqueCount="535">
  <si>
    <t>附件1</t>
  </si>
  <si>
    <t>海南热带海洋学院2023年公开招聘员额制工作人员面试成绩、总成绩及入围体检人员名单</t>
  </si>
  <si>
    <t>序号</t>
  </si>
  <si>
    <t>应聘岗位</t>
  </si>
  <si>
    <t>实际开考岗位数</t>
  </si>
  <si>
    <t>准考证号</t>
  </si>
  <si>
    <t>姓名</t>
  </si>
  <si>
    <t>笔试成绩（60%）</t>
  </si>
  <si>
    <t>加权转换分数</t>
  </si>
  <si>
    <t>面试成绩（40%）</t>
  </si>
  <si>
    <t>综合成绩</t>
  </si>
  <si>
    <t>岗位排名</t>
  </si>
  <si>
    <t>入围体检情况</t>
  </si>
  <si>
    <t>备注</t>
  </si>
  <si>
    <t>0102-通信工程专业教师(海洋信息工程学院)</t>
  </si>
  <si>
    <t>202303181806</t>
  </si>
  <si>
    <t>付茜茜</t>
  </si>
  <si>
    <t>1</t>
  </si>
  <si>
    <t>入围体检</t>
  </si>
  <si>
    <t>202303181808</t>
  </si>
  <si>
    <t>姜晓敏</t>
  </si>
  <si>
    <t>2</t>
  </si>
  <si>
    <t>0103-电子信息科学与技术专业教师(海洋信息工程学院)</t>
  </si>
  <si>
    <t>202303181812</t>
  </si>
  <si>
    <t>邹宁波</t>
  </si>
  <si>
    <t>0104-轮机工程专业教师1(海洋信息工程学院)</t>
  </si>
  <si>
    <t>202303181832</t>
  </si>
  <si>
    <t>梁寒</t>
  </si>
  <si>
    <t>0105-轮机工程专业教师2(海洋信息工程学院)</t>
  </si>
  <si>
    <t>202303181836</t>
  </si>
  <si>
    <t>邱灿欢</t>
  </si>
  <si>
    <t>0110-计算机类专业教师(计算机科学与技术学院)</t>
  </si>
  <si>
    <t>202303181903</t>
  </si>
  <si>
    <t>夏雪雅</t>
  </si>
  <si>
    <t>202303181904</t>
  </si>
  <si>
    <t>雷景佩</t>
  </si>
  <si>
    <t>0111-物理学专业教师(理学院)</t>
  </si>
  <si>
    <t>202303181919</t>
  </si>
  <si>
    <t>相苏原</t>
  </si>
  <si>
    <t>0112-化学专业教师(理学院)</t>
  </si>
  <si>
    <t>202303181923</t>
  </si>
  <si>
    <t>姚衡</t>
  </si>
  <si>
    <t>202303181927</t>
  </si>
  <si>
    <t>王文文</t>
  </si>
  <si>
    <t>0113-汉语言文学专业教师(人文社会科学学院)</t>
  </si>
  <si>
    <t>202303181937</t>
  </si>
  <si>
    <t>乔宁</t>
  </si>
  <si>
    <t>202303181948</t>
  </si>
  <si>
    <t>王盼盼</t>
  </si>
  <si>
    <t>202303181947</t>
  </si>
  <si>
    <t>李肖璇</t>
  </si>
  <si>
    <t>3</t>
  </si>
  <si>
    <t>202303181936</t>
  </si>
  <si>
    <t>魏京津</t>
  </si>
  <si>
    <t>4</t>
  </si>
  <si>
    <t>202303181935</t>
  </si>
  <si>
    <t>荆天宇</t>
  </si>
  <si>
    <t>5</t>
  </si>
  <si>
    <t>202303181939</t>
  </si>
  <si>
    <t>罗兰</t>
  </si>
  <si>
    <t>6</t>
  </si>
  <si>
    <t>0114-秘书学专业教师(人文社会科学学院)</t>
  </si>
  <si>
    <t>202303182002</t>
  </si>
  <si>
    <t>刘圆芳</t>
  </si>
  <si>
    <t>0115-新闻学专业教师(人文社会科学学院)</t>
  </si>
  <si>
    <t>202303182014</t>
  </si>
  <si>
    <t>李璐煜</t>
  </si>
  <si>
    <t>202303182018</t>
  </si>
  <si>
    <t>刘茹霞</t>
  </si>
  <si>
    <t>202303182008</t>
  </si>
  <si>
    <t>梁颖</t>
  </si>
  <si>
    <t>202303182017</t>
  </si>
  <si>
    <t>常亚茹</t>
  </si>
  <si>
    <t>202303182015</t>
  </si>
  <si>
    <t>颜婧娴</t>
  </si>
  <si>
    <t>0117-国际事务与国际关系专业教师(人文社会科学学院)</t>
  </si>
  <si>
    <t>202303182039</t>
  </si>
  <si>
    <t>王潇茹</t>
  </si>
  <si>
    <t>202303182035</t>
  </si>
  <si>
    <t>张永祥</t>
  </si>
  <si>
    <t>202303182045</t>
  </si>
  <si>
    <t>王艺蒙</t>
  </si>
  <si>
    <t>0118-历史学专业教师(人文社会科学学院)</t>
  </si>
  <si>
    <t>202303182050</t>
  </si>
  <si>
    <t>张斯涵</t>
  </si>
  <si>
    <t>0119-学前教育（专）专业教师(民族学院)</t>
  </si>
  <si>
    <t>202303182104</t>
  </si>
  <si>
    <t>魏梦琦</t>
  </si>
  <si>
    <t>202303182103</t>
  </si>
  <si>
    <t>冼映弛</t>
  </si>
  <si>
    <t>202303182110</t>
  </si>
  <si>
    <t>曲盈盈</t>
  </si>
  <si>
    <t>202303182101</t>
  </si>
  <si>
    <t>程天宇</t>
  </si>
  <si>
    <t>0120-学前教育（专）专业教师(民族学院)</t>
  </si>
  <si>
    <t>202303182119</t>
  </si>
  <si>
    <t>温海翠</t>
  </si>
  <si>
    <t>202303182120</t>
  </si>
  <si>
    <t>杨晓</t>
  </si>
  <si>
    <t>0121-旅游管理（专科）专业老师(民族学院)</t>
  </si>
  <si>
    <t>202303182126</t>
  </si>
  <si>
    <t>郑建</t>
  </si>
  <si>
    <t>202303182124</t>
  </si>
  <si>
    <t>赵媛</t>
  </si>
  <si>
    <t>202303182131</t>
  </si>
  <si>
    <t>辛悦</t>
  </si>
  <si>
    <t>202303182123</t>
  </si>
  <si>
    <t>杨秋霞</t>
  </si>
  <si>
    <t>202303182121</t>
  </si>
  <si>
    <t>李宁馨</t>
  </si>
  <si>
    <t>202303182128</t>
  </si>
  <si>
    <t>刘俊南</t>
  </si>
  <si>
    <t>0123-社区管理与服务专业教师(民族学院)</t>
  </si>
  <si>
    <t>202303182141</t>
  </si>
  <si>
    <t>卓陈永</t>
  </si>
  <si>
    <t>202303182137</t>
  </si>
  <si>
    <t>邵玉芬</t>
  </si>
  <si>
    <t>0124-社区管理与服务专业教师(民族学院)</t>
  </si>
  <si>
    <t>202303182149</t>
  </si>
  <si>
    <t>钟春雨</t>
  </si>
  <si>
    <t>0125-大数据与会计专业教师(民族学院)</t>
  </si>
  <si>
    <t>202303182202</t>
  </si>
  <si>
    <t>商婧</t>
  </si>
  <si>
    <t>202303182204</t>
  </si>
  <si>
    <t>李桂娇</t>
  </si>
  <si>
    <t>面试缺考</t>
  </si>
  <si>
    <t>0126-中医养生保健专业教师(民族学院)</t>
  </si>
  <si>
    <t>202303182207</t>
  </si>
  <si>
    <t>赵嘉伟</t>
  </si>
  <si>
    <t>0127-园林技术专业教师(民族学院)</t>
  </si>
  <si>
    <t>202303182210</t>
  </si>
  <si>
    <t>崔勇钦</t>
  </si>
  <si>
    <t>202303182216</t>
  </si>
  <si>
    <t>郑璇颖</t>
  </si>
  <si>
    <t>0128-园林技术专业教师(民族学院)</t>
  </si>
  <si>
    <t>202303182230</t>
  </si>
  <si>
    <t>于欢</t>
  </si>
  <si>
    <t>202303182238</t>
  </si>
  <si>
    <t>唐雯琪</t>
  </si>
  <si>
    <t>202303182237</t>
  </si>
  <si>
    <t>孙家滢</t>
  </si>
  <si>
    <t>0129-海事管理专业教师(商学院)</t>
  </si>
  <si>
    <t>202303182244</t>
  </si>
  <si>
    <t>贾雪东</t>
  </si>
  <si>
    <t>202303182249</t>
  </si>
  <si>
    <t>程锡海</t>
  </si>
  <si>
    <t>0130-海事管理专业教师(商学院)</t>
  </si>
  <si>
    <t>202303182306</t>
  </si>
  <si>
    <t>王兆坤</t>
  </si>
  <si>
    <t>0131-旅游管理（中奥）专业教师(国际学院)</t>
  </si>
  <si>
    <t>202303182311</t>
  </si>
  <si>
    <t>王钰</t>
  </si>
  <si>
    <t>202303182324</t>
  </si>
  <si>
    <t>魏然</t>
  </si>
  <si>
    <t>202303182313</t>
  </si>
  <si>
    <t>孙晓阳</t>
  </si>
  <si>
    <t>0132-市场营销（中奥）专业教师(国际学院)</t>
  </si>
  <si>
    <t>202303182330</t>
  </si>
  <si>
    <t>程思嘉</t>
  </si>
  <si>
    <t>202303182332</t>
  </si>
  <si>
    <t>贺晓澍</t>
  </si>
  <si>
    <t>0133-市场营销（中奥）专业教师(国际学院)</t>
  </si>
  <si>
    <t>202303182336</t>
  </si>
  <si>
    <t>张芳琦</t>
  </si>
  <si>
    <t>0134-泰语专业教师(外国语学院)</t>
  </si>
  <si>
    <t>202303182337</t>
  </si>
  <si>
    <t>陈文爽</t>
  </si>
  <si>
    <t>202303182341</t>
  </si>
  <si>
    <t>森晖</t>
  </si>
  <si>
    <t>0135-思政课教师(马克思主义学院)</t>
  </si>
  <si>
    <t>202303182427</t>
  </si>
  <si>
    <t>原晓喻</t>
  </si>
  <si>
    <t>202303182413</t>
  </si>
  <si>
    <t>陈日风</t>
  </si>
  <si>
    <t>202303182434</t>
  </si>
  <si>
    <t>李精翠</t>
  </si>
  <si>
    <t>202303182440</t>
  </si>
  <si>
    <t>徐禹康</t>
  </si>
  <si>
    <t>202303182437</t>
  </si>
  <si>
    <t>黄国干</t>
  </si>
  <si>
    <t>202303182419</t>
  </si>
  <si>
    <t>莫翠端</t>
  </si>
  <si>
    <t>202303182403</t>
  </si>
  <si>
    <t>李苗</t>
  </si>
  <si>
    <t>7</t>
  </si>
  <si>
    <t>202303182430</t>
  </si>
  <si>
    <t>曲文晗</t>
  </si>
  <si>
    <t>8</t>
  </si>
  <si>
    <t>202303182444</t>
  </si>
  <si>
    <t>于净懿</t>
  </si>
  <si>
    <t>9</t>
  </si>
  <si>
    <t>202303182421</t>
  </si>
  <si>
    <t>吴鸿萍</t>
  </si>
  <si>
    <t>10</t>
  </si>
  <si>
    <t>202303182425</t>
  </si>
  <si>
    <t>田晨</t>
  </si>
  <si>
    <t>202303182439</t>
  </si>
  <si>
    <t>王欣慰</t>
  </si>
  <si>
    <t>12</t>
  </si>
  <si>
    <t>202303182352</t>
  </si>
  <si>
    <t>高园</t>
  </si>
  <si>
    <t>13</t>
  </si>
  <si>
    <t>202303182442</t>
  </si>
  <si>
    <t>莫沛</t>
  </si>
  <si>
    <t>14</t>
  </si>
  <si>
    <t>0137-公共体育教师(体育与健康学院)</t>
  </si>
  <si>
    <t>202303182447</t>
  </si>
  <si>
    <t>陈子琛</t>
  </si>
  <si>
    <t>202303182451</t>
  </si>
  <si>
    <t>张非同</t>
  </si>
  <si>
    <t>202303182452</t>
  </si>
  <si>
    <t>岳明</t>
  </si>
  <si>
    <t>0138-公共体育教师(体育与健康学院)</t>
  </si>
  <si>
    <t>202303182506</t>
  </si>
  <si>
    <t>黄敬茜</t>
  </si>
  <si>
    <t>202303182504</t>
  </si>
  <si>
    <t>李怡晨</t>
  </si>
  <si>
    <t>0139-公共体育教师(体育与健康学院)</t>
  </si>
  <si>
    <t>202303182511</t>
  </si>
  <si>
    <t>岳聪</t>
  </si>
  <si>
    <t>202303182509</t>
  </si>
  <si>
    <t>李红云</t>
  </si>
  <si>
    <t>0140-公共体育教师(体育与健康学院)</t>
  </si>
  <si>
    <t>202303182523</t>
  </si>
  <si>
    <t>袁东瑶</t>
  </si>
  <si>
    <t>202303182522</t>
  </si>
  <si>
    <t>崔鹏</t>
  </si>
  <si>
    <t>0141-公共体育教师(体育与健康学院)</t>
  </si>
  <si>
    <t>202303182526</t>
  </si>
  <si>
    <t>倪翠宏</t>
  </si>
  <si>
    <t>0142-舞蹈编导（舞蹈基训）教师(艺术学院)</t>
  </si>
  <si>
    <t>202303182530</t>
  </si>
  <si>
    <t>李洋</t>
  </si>
  <si>
    <t>0143-音乐表演专业教师1（钢琴表演方向）(艺术学院)</t>
  </si>
  <si>
    <t>202303182531</t>
  </si>
  <si>
    <t>黄颖</t>
  </si>
  <si>
    <t>202303182538</t>
  </si>
  <si>
    <t>曾秋智</t>
  </si>
  <si>
    <t>0144-音乐学专业教师（电子音乐作曲方向）(艺术学院)</t>
  </si>
  <si>
    <t>202303182548</t>
  </si>
  <si>
    <t>雷平琳</t>
  </si>
  <si>
    <t>202303182550</t>
  </si>
  <si>
    <t>李旭辉</t>
  </si>
  <si>
    <t>0201-管理岗1(学校党政机关)</t>
  </si>
  <si>
    <t>202303180346</t>
  </si>
  <si>
    <t>程芳</t>
  </si>
  <si>
    <t>202303180304</t>
  </si>
  <si>
    <t>宋昭</t>
  </si>
  <si>
    <t>202303180401</t>
  </si>
  <si>
    <t>王琦</t>
  </si>
  <si>
    <t>202303180301</t>
  </si>
  <si>
    <t>邓倩妮</t>
  </si>
  <si>
    <t>202303180420</t>
  </si>
  <si>
    <t>黄瑞雪</t>
  </si>
  <si>
    <t>202303180314</t>
  </si>
  <si>
    <t>鲁钰</t>
  </si>
  <si>
    <t>202303180236</t>
  </si>
  <si>
    <t>沈月洋</t>
  </si>
  <si>
    <t>202303180226</t>
  </si>
  <si>
    <t>杨泽洲</t>
  </si>
  <si>
    <t>202303180208</t>
  </si>
  <si>
    <t>王玉慧</t>
  </si>
  <si>
    <t>202303180219</t>
  </si>
  <si>
    <t>彭逊予</t>
  </si>
  <si>
    <t>202303180246</t>
  </si>
  <si>
    <t>杨文培</t>
  </si>
  <si>
    <t>202303180330</t>
  </si>
  <si>
    <t>李周铭</t>
  </si>
  <si>
    <t>202303180105</t>
  </si>
  <si>
    <t>杨翔贺</t>
  </si>
  <si>
    <t>202303180321</t>
  </si>
  <si>
    <t>郭琰</t>
  </si>
  <si>
    <t>202303180317</t>
  </si>
  <si>
    <t>范艳妮</t>
  </si>
  <si>
    <t>202303180119</t>
  </si>
  <si>
    <t>金万姜</t>
  </si>
  <si>
    <t>202303180329</t>
  </si>
  <si>
    <t>任朱彬</t>
  </si>
  <si>
    <t>202303180234</t>
  </si>
  <si>
    <t>杜彤彤</t>
  </si>
  <si>
    <t>202303180360</t>
  </si>
  <si>
    <t>徐春丽</t>
  </si>
  <si>
    <t>202303180433</t>
  </si>
  <si>
    <t>王舒乐</t>
  </si>
  <si>
    <t>0202-管理岗2(学校党政机关)</t>
  </si>
  <si>
    <t>202303180440</t>
  </si>
  <si>
    <t>赵静祎</t>
  </si>
  <si>
    <t>202303180448</t>
  </si>
  <si>
    <t>符方德</t>
  </si>
  <si>
    <t>202303180443</t>
  </si>
  <si>
    <t>陈梦溪</t>
  </si>
  <si>
    <t>202303180444</t>
  </si>
  <si>
    <t>朱思</t>
  </si>
  <si>
    <t>0203-管理岗3(学校党政机关)</t>
  </si>
  <si>
    <t>202303180452</t>
  </si>
  <si>
    <t>段柏慧</t>
  </si>
  <si>
    <t>0207-管理岗7(学校党政机关)</t>
  </si>
  <si>
    <t>202303180454</t>
  </si>
  <si>
    <t>杨昭青</t>
  </si>
  <si>
    <t>0208-管理岗8(学校党政机关)</t>
  </si>
  <si>
    <t>202303180460</t>
  </si>
  <si>
    <t>张圆</t>
  </si>
  <si>
    <t>202303180462</t>
  </si>
  <si>
    <t>田润叶</t>
  </si>
  <si>
    <t>0301-三亚校区辅导员1(学生工作部（处）)</t>
  </si>
  <si>
    <t>202303180517</t>
  </si>
  <si>
    <t>张璇</t>
  </si>
  <si>
    <t>202303180518</t>
  </si>
  <si>
    <t>苏悦</t>
  </si>
  <si>
    <t>202303180613</t>
  </si>
  <si>
    <t>石慧</t>
  </si>
  <si>
    <t>202303180604</t>
  </si>
  <si>
    <t>李佳佳</t>
  </si>
  <si>
    <t>202303180556</t>
  </si>
  <si>
    <t>周楠</t>
  </si>
  <si>
    <t>202303180559</t>
  </si>
  <si>
    <t>丁金金</t>
  </si>
  <si>
    <t>202303180567</t>
  </si>
  <si>
    <t>李越</t>
  </si>
  <si>
    <t>202303180532</t>
  </si>
  <si>
    <t>曹珺芸</t>
  </si>
  <si>
    <t>202303180537</t>
  </si>
  <si>
    <t>盖悦</t>
  </si>
  <si>
    <t>202303180507</t>
  </si>
  <si>
    <t>张子奇</t>
  </si>
  <si>
    <t>202303180546</t>
  </si>
  <si>
    <t>钱定怡</t>
  </si>
  <si>
    <t>202303180568</t>
  </si>
  <si>
    <t>刘子略</t>
  </si>
  <si>
    <t>202303180511</t>
  </si>
  <si>
    <t>黄艳彩</t>
  </si>
  <si>
    <t>202303180542</t>
  </si>
  <si>
    <t>陈梓瑜</t>
  </si>
  <si>
    <t>202303180550</t>
  </si>
  <si>
    <t>容亚梅</t>
  </si>
  <si>
    <t>0302-三亚校区辅导员2(学生工作部（处）)</t>
  </si>
  <si>
    <t>202303180637</t>
  </si>
  <si>
    <t>乔宇函</t>
  </si>
  <si>
    <t>202303180629</t>
  </si>
  <si>
    <t>李哲</t>
  </si>
  <si>
    <t>202303180636</t>
  </si>
  <si>
    <t>王劲</t>
  </si>
  <si>
    <t>202303180619</t>
  </si>
  <si>
    <t>周建聪</t>
  </si>
  <si>
    <t>202303180622</t>
  </si>
  <si>
    <t>谢勇</t>
  </si>
  <si>
    <t>202303180628</t>
  </si>
  <si>
    <t>赵通通</t>
  </si>
  <si>
    <t>202303180645</t>
  </si>
  <si>
    <t>任正恺</t>
  </si>
  <si>
    <t>202303180617</t>
  </si>
  <si>
    <t>阮武</t>
  </si>
  <si>
    <t>202303180634</t>
  </si>
  <si>
    <t>吴岳捷</t>
  </si>
  <si>
    <t>0303-五指山校区辅导员1(学生工作部（处）)</t>
  </si>
  <si>
    <t>202303180657</t>
  </si>
  <si>
    <t>赵帅歌</t>
  </si>
  <si>
    <t>202303180656</t>
  </si>
  <si>
    <t>马晓强</t>
  </si>
  <si>
    <t>202303180659</t>
  </si>
  <si>
    <t>蔡铭</t>
  </si>
  <si>
    <t>0304-五指山校区辅导员2(学生工作部（处）)</t>
  </si>
  <si>
    <t>202303180666</t>
  </si>
  <si>
    <t>刘诗桐</t>
  </si>
  <si>
    <t>202303180665</t>
  </si>
  <si>
    <t>王子申</t>
  </si>
  <si>
    <t>202303180662</t>
  </si>
  <si>
    <t>王开戌</t>
  </si>
  <si>
    <t>202303180663</t>
  </si>
  <si>
    <t>毕文玉</t>
  </si>
  <si>
    <t>0401-行政秘书(人事处)</t>
  </si>
  <si>
    <t>202303180730</t>
  </si>
  <si>
    <t>李宁</t>
  </si>
  <si>
    <t>202303180717</t>
  </si>
  <si>
    <t>钱怡苇</t>
  </si>
  <si>
    <t>202303180704</t>
  </si>
  <si>
    <t>王天琦</t>
  </si>
  <si>
    <t>202303180703</t>
  </si>
  <si>
    <t>涂雨杏</t>
  </si>
  <si>
    <t>202303180706</t>
  </si>
  <si>
    <t>杨霖</t>
  </si>
  <si>
    <t>202303180713</t>
  </si>
  <si>
    <t>贲苗苗</t>
  </si>
  <si>
    <t>202303180707</t>
  </si>
  <si>
    <t>王丹</t>
  </si>
  <si>
    <t>202303180721</t>
  </si>
  <si>
    <t>方立祺</t>
  </si>
  <si>
    <t>0402-研究生秘书(研究生处)</t>
  </si>
  <si>
    <t>202303180913</t>
  </si>
  <si>
    <t>王美璇</t>
  </si>
  <si>
    <t>202303181019</t>
  </si>
  <si>
    <t>陈月琳</t>
  </si>
  <si>
    <t>202303181156</t>
  </si>
  <si>
    <t>徐瑞阳</t>
  </si>
  <si>
    <t>202303180801</t>
  </si>
  <si>
    <t>王玲</t>
  </si>
  <si>
    <t>202303181555</t>
  </si>
  <si>
    <t>宫悦</t>
  </si>
  <si>
    <t>202303181557</t>
  </si>
  <si>
    <t>梁艺超</t>
  </si>
  <si>
    <t>202303180808</t>
  </si>
  <si>
    <t>刘东阳</t>
  </si>
  <si>
    <t>202303180833</t>
  </si>
  <si>
    <t>符翔</t>
  </si>
  <si>
    <t>202303180940</t>
  </si>
  <si>
    <t>曹晓峰</t>
  </si>
  <si>
    <t>202303181119</t>
  </si>
  <si>
    <t>李东明</t>
  </si>
  <si>
    <t>202303181512</t>
  </si>
  <si>
    <t>亢夏桐</t>
  </si>
  <si>
    <t>202303180844</t>
  </si>
  <si>
    <t>李惠青</t>
  </si>
  <si>
    <t>202303180805</t>
  </si>
  <si>
    <t>高雅</t>
  </si>
  <si>
    <t>202303181523</t>
  </si>
  <si>
    <t>韩金恒</t>
  </si>
  <si>
    <t>202303180908</t>
  </si>
  <si>
    <t>乔沛琳</t>
  </si>
  <si>
    <t>202303180948</t>
  </si>
  <si>
    <t>冯君玉</t>
  </si>
  <si>
    <t>202303180823</t>
  </si>
  <si>
    <t>苏燕</t>
  </si>
  <si>
    <t>202303180838</t>
  </si>
  <si>
    <t>蔡小雪</t>
  </si>
  <si>
    <t>202303181101</t>
  </si>
  <si>
    <t>王春山</t>
  </si>
  <si>
    <t>202303180803</t>
  </si>
  <si>
    <t>陈露露</t>
  </si>
  <si>
    <t>202303181031</t>
  </si>
  <si>
    <t>苗青青</t>
  </si>
  <si>
    <t>202303181013</t>
  </si>
  <si>
    <t>周晓彤</t>
  </si>
  <si>
    <t>0403-教学秘书1(教务处)</t>
  </si>
  <si>
    <t>202303181602</t>
  </si>
  <si>
    <t>八托航帆</t>
  </si>
  <si>
    <t>202303181641</t>
  </si>
  <si>
    <t>赵梓彤</t>
  </si>
  <si>
    <t>202303181613</t>
  </si>
  <si>
    <t>金筱琪</t>
  </si>
  <si>
    <t>202303181627</t>
  </si>
  <si>
    <t>周琨</t>
  </si>
  <si>
    <t>202303181607</t>
  </si>
  <si>
    <t>张淼</t>
  </si>
  <si>
    <t>202303181604</t>
  </si>
  <si>
    <t>崔一帆</t>
  </si>
  <si>
    <t>202303181618</t>
  </si>
  <si>
    <t>李吉雪</t>
  </si>
  <si>
    <t>202303181651</t>
  </si>
  <si>
    <t>陈月森</t>
  </si>
  <si>
    <t>202303181658</t>
  </si>
  <si>
    <t>韩相博</t>
  </si>
  <si>
    <t>202303181640</t>
  </si>
  <si>
    <t>宋晓旭</t>
  </si>
  <si>
    <t>202303181626</t>
  </si>
  <si>
    <t>陈佩佩</t>
  </si>
  <si>
    <t>202303181655</t>
  </si>
  <si>
    <t>李昕荻</t>
  </si>
  <si>
    <t>202303181601</t>
  </si>
  <si>
    <t>范幸慧</t>
  </si>
  <si>
    <t>202303181620</t>
  </si>
  <si>
    <t>耿广安</t>
  </si>
  <si>
    <t>202303181615</t>
  </si>
  <si>
    <t>任宇豪</t>
  </si>
  <si>
    <t>202303181639</t>
  </si>
  <si>
    <t>王丽雯</t>
  </si>
  <si>
    <t>0404-教学秘书2(教务处)</t>
  </si>
  <si>
    <t>202303181724</t>
  </si>
  <si>
    <t>童星</t>
  </si>
  <si>
    <t>202303181726</t>
  </si>
  <si>
    <t>付英娟</t>
  </si>
  <si>
    <t>202303181705</t>
  </si>
  <si>
    <t>孙明健</t>
  </si>
  <si>
    <t>202303181702</t>
  </si>
  <si>
    <t>林家平</t>
  </si>
  <si>
    <t>202303181722</t>
  </si>
  <si>
    <t>卓婷婷</t>
  </si>
  <si>
    <t>202303181712</t>
  </si>
  <si>
    <t>覃克文</t>
  </si>
  <si>
    <t>202303181701</t>
  </si>
  <si>
    <t>林小漫</t>
  </si>
  <si>
    <t>202303181708</t>
  </si>
  <si>
    <t>于巍涛</t>
  </si>
  <si>
    <t>202303181704</t>
  </si>
  <si>
    <t>张鸿</t>
  </si>
  <si>
    <t>0405-教学秘书(国际教育学院)</t>
  </si>
  <si>
    <t>202303181757</t>
  </si>
  <si>
    <t>武静</t>
  </si>
  <si>
    <t>202303181761</t>
  </si>
  <si>
    <t>施鉴钊</t>
  </si>
  <si>
    <t>202303181738</t>
  </si>
  <si>
    <t>李新</t>
  </si>
  <si>
    <t>0503-食品专业实验员(食品科学与工程学院)</t>
  </si>
  <si>
    <t>202303181314</t>
  </si>
  <si>
    <t>黄琼妹</t>
  </si>
  <si>
    <t>202303181301</t>
  </si>
  <si>
    <t>黄振华</t>
  </si>
  <si>
    <t>0601-稽核员(计划财务处)</t>
  </si>
  <si>
    <t>202303181327</t>
  </si>
  <si>
    <t>何聪颖</t>
  </si>
  <si>
    <t>0602-会计（工资税务复核岗）(计划财务处)</t>
  </si>
  <si>
    <t>202303181330</t>
  </si>
  <si>
    <t>韩粤</t>
  </si>
  <si>
    <t>0603-分析测试实验技术员(实验室管理中心)</t>
  </si>
  <si>
    <t>202303181334</t>
  </si>
  <si>
    <t>陈后茂</t>
  </si>
  <si>
    <t>202303181333</t>
  </si>
  <si>
    <t>陈玉宝</t>
  </si>
  <si>
    <t>0604-实验员(实验室管理中心)</t>
  </si>
  <si>
    <t>202303181344</t>
  </si>
  <si>
    <t>张宇</t>
  </si>
  <si>
    <t>0606-咨询部馆员(图书信息中心)</t>
  </si>
  <si>
    <t>202303181346</t>
  </si>
  <si>
    <t>辛文琪</t>
  </si>
  <si>
    <t>202303181401</t>
  </si>
  <si>
    <t>王珂</t>
  </si>
  <si>
    <t>0607-心理咨询师(大学生心理教育中心)</t>
  </si>
  <si>
    <t>202303181409</t>
  </si>
  <si>
    <t>曾文慧</t>
  </si>
  <si>
    <t>202303181420</t>
  </si>
  <si>
    <t>陈若婷</t>
  </si>
  <si>
    <t>202303181416</t>
  </si>
  <si>
    <t>刘晟蕾</t>
  </si>
  <si>
    <t>0609-医生(卫生保健服务中心)</t>
  </si>
  <si>
    <t>202303181423</t>
  </si>
  <si>
    <t>杨帆</t>
  </si>
  <si>
    <t>202303181422</t>
  </si>
  <si>
    <t>钟克耀</t>
  </si>
  <si>
    <t>0610-采购办公室职员1(采购与招标服务中心)</t>
  </si>
  <si>
    <t>202303181440</t>
  </si>
  <si>
    <t>吕建春</t>
  </si>
  <si>
    <t>202303181432</t>
  </si>
  <si>
    <t>马恺恺</t>
  </si>
  <si>
    <t>0611-招标办公室职员1(采购与招标服务中心)</t>
  </si>
  <si>
    <t>202303181445</t>
  </si>
  <si>
    <t>黄一伦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</si>
</sst>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b/>
      <sz val="20"/>
      <color indexed="8"/>
      <name val="宋体"/>
      <charset val="134"/>
    </font>
    <font>
      <sz val="20"/>
      <name val="宋体"/>
      <charset val="134"/>
    </font>
    <font>
      <sz val="20"/>
      <color indexed="8"/>
      <name val="宋体"/>
      <charset val="134"/>
    </font>
    <font>
      <b/>
      <sz val="11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9" borderId="12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 shrinkToFit="1"/>
    </xf>
    <xf numFmtId="0" fontId="6" fillId="0" borderId="3" xfId="49" applyFont="1" applyFill="1" applyBorder="1" applyAlignment="1">
      <alignment horizontal="center" vertical="center" wrapText="1" shrinkToFit="1"/>
    </xf>
    <xf numFmtId="0" fontId="1" fillId="0" borderId="4" xfId="49" applyFont="1" applyFill="1" applyBorder="1" applyAlignment="1">
      <alignment horizontal="center" vertical="center" wrapText="1" shrinkToFit="1"/>
    </xf>
    <xf numFmtId="0" fontId="1" fillId="0" borderId="1" xfId="49" applyFont="1" applyFill="1" applyBorder="1" applyAlignment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 shrinkToFit="1"/>
    </xf>
    <xf numFmtId="0" fontId="5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 shrinkToFit="1"/>
    </xf>
    <xf numFmtId="176" fontId="0" fillId="0" borderId="3" xfId="0" applyNumberFormat="1" applyFont="1" applyFill="1" applyBorder="1" applyAlignment="1">
      <alignment vertical="center" wrapText="1"/>
    </xf>
    <xf numFmtId="176" fontId="0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 applyProtection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 shrinkToFit="1"/>
    </xf>
    <xf numFmtId="0" fontId="7" fillId="0" borderId="5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6"/>
  <sheetViews>
    <sheetView tabSelected="1" workbookViewId="0">
      <pane ySplit="3" topLeftCell="A4" activePane="bottomLeft" state="frozen"/>
      <selection/>
      <selection pane="bottomLeft" activeCell="N5" sqref="N5"/>
    </sheetView>
  </sheetViews>
  <sheetFormatPr defaultColWidth="9" defaultRowHeight="13.5"/>
  <cols>
    <col min="1" max="1" width="4.5" style="3" customWidth="1"/>
    <col min="2" max="2" width="52.125" style="1" customWidth="1"/>
    <col min="3" max="3" width="8.875" style="4" customWidth="1"/>
    <col min="4" max="4" width="15.375" style="1" customWidth="1"/>
    <col min="5" max="5" width="8.875" style="5" customWidth="1"/>
    <col min="6" max="6" width="9.75" style="6" customWidth="1"/>
    <col min="7" max="7" width="9.125" style="6" customWidth="1"/>
    <col min="8" max="8" width="9.25" style="7" customWidth="1"/>
    <col min="9" max="9" width="9.125" style="7" customWidth="1"/>
    <col min="10" max="10" width="9.5" style="8" customWidth="1"/>
    <col min="11" max="11" width="9.125" style="9" customWidth="1"/>
    <col min="12" max="12" width="15.375" style="1" customWidth="1"/>
    <col min="13" max="13" width="10.125" style="1" customWidth="1"/>
    <col min="14" max="14" width="10" style="1" customWidth="1"/>
    <col min="15" max="16379" width="9" style="1"/>
  </cols>
  <sheetData>
    <row r="1" ht="27" customHeight="1" spans="1:2">
      <c r="A1" s="10" t="s">
        <v>0</v>
      </c>
      <c r="B1" s="10"/>
    </row>
    <row r="2" s="1" customFormat="1" ht="51" customHeight="1" spans="1:13">
      <c r="A2" s="11" t="s">
        <v>1</v>
      </c>
      <c r="B2" s="11"/>
      <c r="C2" s="12"/>
      <c r="D2" s="11"/>
      <c r="E2" s="11"/>
      <c r="F2" s="13"/>
      <c r="G2" s="13"/>
      <c r="H2" s="14"/>
      <c r="I2" s="14"/>
      <c r="J2" s="14"/>
      <c r="K2" s="11"/>
      <c r="L2" s="30"/>
      <c r="M2" s="11"/>
    </row>
    <row r="3" s="2" customFormat="1" ht="48" customHeight="1" spans="1:13">
      <c r="A3" s="15" t="s">
        <v>2</v>
      </c>
      <c r="B3" s="16" t="s">
        <v>3</v>
      </c>
      <c r="C3" s="17" t="s">
        <v>4</v>
      </c>
      <c r="D3" s="18" t="s">
        <v>5</v>
      </c>
      <c r="E3" s="19" t="s">
        <v>6</v>
      </c>
      <c r="F3" s="20" t="s">
        <v>7</v>
      </c>
      <c r="G3" s="20" t="s">
        <v>8</v>
      </c>
      <c r="H3" s="21" t="s">
        <v>9</v>
      </c>
      <c r="I3" s="20" t="s">
        <v>8</v>
      </c>
      <c r="J3" s="21" t="s">
        <v>10</v>
      </c>
      <c r="K3" s="15" t="s">
        <v>11</v>
      </c>
      <c r="L3" s="15" t="s">
        <v>12</v>
      </c>
      <c r="M3" s="31" t="s">
        <v>13</v>
      </c>
    </row>
    <row r="4" s="1" customFormat="1" ht="29.1" customHeight="1" spans="1:13">
      <c r="A4" s="22">
        <v>1</v>
      </c>
      <c r="B4" s="23" t="s">
        <v>14</v>
      </c>
      <c r="C4" s="24">
        <v>3</v>
      </c>
      <c r="D4" s="25" t="s">
        <v>15</v>
      </c>
      <c r="E4" s="26" t="s">
        <v>16</v>
      </c>
      <c r="F4" s="27">
        <v>63.7</v>
      </c>
      <c r="G4" s="27">
        <f t="shared" ref="G4:G67" si="0">F4*0.6</f>
        <v>38.22</v>
      </c>
      <c r="H4" s="28">
        <v>79.33</v>
      </c>
      <c r="I4" s="27">
        <f t="shared" ref="I4:I67" si="1">H4*0.4</f>
        <v>31.732</v>
      </c>
      <c r="J4" s="27">
        <f t="shared" ref="J4:J67" si="2">G4+I4</f>
        <v>69.952</v>
      </c>
      <c r="K4" s="32" t="s">
        <v>17</v>
      </c>
      <c r="L4" s="33" t="s">
        <v>18</v>
      </c>
      <c r="M4" s="34"/>
    </row>
    <row r="5" s="1" customFormat="1" ht="29.1" customHeight="1" spans="1:13">
      <c r="A5" s="22">
        <v>2</v>
      </c>
      <c r="B5" s="23" t="s">
        <v>14</v>
      </c>
      <c r="C5" s="24"/>
      <c r="D5" s="25" t="s">
        <v>19</v>
      </c>
      <c r="E5" s="26" t="s">
        <v>20</v>
      </c>
      <c r="F5" s="27">
        <v>56.1</v>
      </c>
      <c r="G5" s="27">
        <f t="shared" si="0"/>
        <v>33.66</v>
      </c>
      <c r="H5" s="28">
        <v>68</v>
      </c>
      <c r="I5" s="27">
        <f t="shared" si="1"/>
        <v>27.2</v>
      </c>
      <c r="J5" s="27">
        <f t="shared" si="2"/>
        <v>60.86</v>
      </c>
      <c r="K5" s="32" t="s">
        <v>21</v>
      </c>
      <c r="L5" s="33" t="s">
        <v>18</v>
      </c>
      <c r="M5" s="34"/>
    </row>
    <row r="6" s="1" customFormat="1" ht="29.1" customHeight="1" spans="1:13">
      <c r="A6" s="22">
        <v>3</v>
      </c>
      <c r="B6" s="23" t="s">
        <v>22</v>
      </c>
      <c r="C6" s="24">
        <v>3</v>
      </c>
      <c r="D6" s="25" t="s">
        <v>23</v>
      </c>
      <c r="E6" s="26" t="s">
        <v>24</v>
      </c>
      <c r="F6" s="27">
        <v>58</v>
      </c>
      <c r="G6" s="27">
        <f t="shared" si="0"/>
        <v>34.8</v>
      </c>
      <c r="H6" s="28">
        <v>67.67</v>
      </c>
      <c r="I6" s="27">
        <f t="shared" si="1"/>
        <v>27.068</v>
      </c>
      <c r="J6" s="27">
        <f t="shared" si="2"/>
        <v>61.868</v>
      </c>
      <c r="K6" s="32" t="s">
        <v>17</v>
      </c>
      <c r="L6" s="33" t="s">
        <v>18</v>
      </c>
      <c r="M6" s="34"/>
    </row>
    <row r="7" s="1" customFormat="1" ht="29.1" customHeight="1" spans="1:13">
      <c r="A7" s="22">
        <v>4</v>
      </c>
      <c r="B7" s="23" t="s">
        <v>25</v>
      </c>
      <c r="C7" s="24">
        <v>4</v>
      </c>
      <c r="D7" s="25" t="s">
        <v>26</v>
      </c>
      <c r="E7" s="26" t="s">
        <v>27</v>
      </c>
      <c r="F7" s="27">
        <v>73.2</v>
      </c>
      <c r="G7" s="27">
        <f t="shared" si="0"/>
        <v>43.92</v>
      </c>
      <c r="H7" s="28">
        <v>81.33</v>
      </c>
      <c r="I7" s="27">
        <f t="shared" si="1"/>
        <v>32.532</v>
      </c>
      <c r="J7" s="27">
        <f t="shared" si="2"/>
        <v>76.452</v>
      </c>
      <c r="K7" s="32" t="s">
        <v>17</v>
      </c>
      <c r="L7" s="33" t="s">
        <v>18</v>
      </c>
      <c r="M7" s="34"/>
    </row>
    <row r="8" s="1" customFormat="1" ht="29.1" customHeight="1" spans="1:13">
      <c r="A8" s="22">
        <v>5</v>
      </c>
      <c r="B8" s="23" t="s">
        <v>28</v>
      </c>
      <c r="C8" s="24">
        <v>4</v>
      </c>
      <c r="D8" s="25" t="s">
        <v>29</v>
      </c>
      <c r="E8" s="26" t="s">
        <v>30</v>
      </c>
      <c r="F8" s="27">
        <v>57.7</v>
      </c>
      <c r="G8" s="27">
        <f t="shared" si="0"/>
        <v>34.62</v>
      </c>
      <c r="H8" s="28">
        <v>77.67</v>
      </c>
      <c r="I8" s="27">
        <f t="shared" si="1"/>
        <v>31.068</v>
      </c>
      <c r="J8" s="27">
        <f t="shared" si="2"/>
        <v>65.688</v>
      </c>
      <c r="K8" s="32" t="s">
        <v>17</v>
      </c>
      <c r="L8" s="33" t="s">
        <v>18</v>
      </c>
      <c r="M8" s="35"/>
    </row>
    <row r="9" s="1" customFormat="1" ht="29.1" customHeight="1" spans="1:13">
      <c r="A9" s="22">
        <v>6</v>
      </c>
      <c r="B9" s="23" t="s">
        <v>31</v>
      </c>
      <c r="C9" s="24">
        <v>4</v>
      </c>
      <c r="D9" s="25" t="s">
        <v>32</v>
      </c>
      <c r="E9" s="26" t="s">
        <v>33</v>
      </c>
      <c r="F9" s="27">
        <v>66.8</v>
      </c>
      <c r="G9" s="27">
        <f t="shared" si="0"/>
        <v>40.08</v>
      </c>
      <c r="H9" s="28">
        <v>83</v>
      </c>
      <c r="I9" s="27">
        <f t="shared" si="1"/>
        <v>33.2</v>
      </c>
      <c r="J9" s="27">
        <f t="shared" si="2"/>
        <v>73.28</v>
      </c>
      <c r="K9" s="32" t="s">
        <v>17</v>
      </c>
      <c r="L9" s="33" t="s">
        <v>18</v>
      </c>
      <c r="M9" s="34"/>
    </row>
    <row r="10" s="1" customFormat="1" ht="29.1" customHeight="1" spans="1:13">
      <c r="A10" s="22">
        <v>7</v>
      </c>
      <c r="B10" s="23" t="s">
        <v>31</v>
      </c>
      <c r="C10" s="24"/>
      <c r="D10" s="25" t="s">
        <v>34</v>
      </c>
      <c r="E10" s="26" t="s">
        <v>35</v>
      </c>
      <c r="F10" s="27">
        <v>62</v>
      </c>
      <c r="G10" s="27">
        <f t="shared" si="0"/>
        <v>37.2</v>
      </c>
      <c r="H10" s="28">
        <v>79.67</v>
      </c>
      <c r="I10" s="27">
        <f t="shared" si="1"/>
        <v>31.868</v>
      </c>
      <c r="J10" s="27">
        <f t="shared" si="2"/>
        <v>69.068</v>
      </c>
      <c r="K10" s="32" t="s">
        <v>21</v>
      </c>
      <c r="L10" s="33" t="s">
        <v>18</v>
      </c>
      <c r="M10" s="34"/>
    </row>
    <row r="11" s="1" customFormat="1" ht="29.1" customHeight="1" spans="1:13">
      <c r="A11" s="22">
        <v>8</v>
      </c>
      <c r="B11" s="23" t="s">
        <v>36</v>
      </c>
      <c r="C11" s="24">
        <v>3</v>
      </c>
      <c r="D11" s="29" t="s">
        <v>37</v>
      </c>
      <c r="E11" s="26" t="s">
        <v>38</v>
      </c>
      <c r="F11" s="27">
        <v>60.6</v>
      </c>
      <c r="G11" s="27">
        <f t="shared" si="0"/>
        <v>36.36</v>
      </c>
      <c r="H11" s="28">
        <v>80.92</v>
      </c>
      <c r="I11" s="27">
        <f t="shared" si="1"/>
        <v>32.368</v>
      </c>
      <c r="J11" s="27">
        <f t="shared" si="2"/>
        <v>68.728</v>
      </c>
      <c r="K11" s="32" t="s">
        <v>17</v>
      </c>
      <c r="L11" s="33" t="s">
        <v>18</v>
      </c>
      <c r="M11" s="36"/>
    </row>
    <row r="12" s="1" customFormat="1" ht="29.1" customHeight="1" spans="1:13">
      <c r="A12" s="22">
        <v>9</v>
      </c>
      <c r="B12" s="23" t="s">
        <v>39</v>
      </c>
      <c r="C12" s="24">
        <v>1</v>
      </c>
      <c r="D12" s="29" t="s">
        <v>40</v>
      </c>
      <c r="E12" s="26" t="s">
        <v>41</v>
      </c>
      <c r="F12" s="27">
        <v>58.5</v>
      </c>
      <c r="G12" s="27">
        <f t="shared" si="0"/>
        <v>35.1</v>
      </c>
      <c r="H12" s="28">
        <v>75.32</v>
      </c>
      <c r="I12" s="27">
        <f t="shared" si="1"/>
        <v>30.128</v>
      </c>
      <c r="J12" s="27">
        <f t="shared" si="2"/>
        <v>65.228</v>
      </c>
      <c r="K12" s="32" t="s">
        <v>17</v>
      </c>
      <c r="L12" s="33" t="s">
        <v>18</v>
      </c>
      <c r="M12" s="36"/>
    </row>
    <row r="13" s="1" customFormat="1" ht="29.1" customHeight="1" spans="1:13">
      <c r="A13" s="22">
        <v>10</v>
      </c>
      <c r="B13" s="23" t="s">
        <v>39</v>
      </c>
      <c r="C13" s="24"/>
      <c r="D13" s="29" t="s">
        <v>42</v>
      </c>
      <c r="E13" s="26" t="s">
        <v>43</v>
      </c>
      <c r="F13" s="27">
        <v>63.4</v>
      </c>
      <c r="G13" s="27">
        <f t="shared" si="0"/>
        <v>38.04</v>
      </c>
      <c r="H13" s="28">
        <v>61.88</v>
      </c>
      <c r="I13" s="27">
        <f t="shared" si="1"/>
        <v>24.752</v>
      </c>
      <c r="J13" s="27">
        <f t="shared" si="2"/>
        <v>62.792</v>
      </c>
      <c r="K13" s="32" t="s">
        <v>21</v>
      </c>
      <c r="L13" s="36"/>
      <c r="M13" s="36"/>
    </row>
    <row r="14" s="1" customFormat="1" ht="29.1" customHeight="1" spans="1:13">
      <c r="A14" s="22">
        <v>11</v>
      </c>
      <c r="B14" s="23" t="s">
        <v>44</v>
      </c>
      <c r="C14" s="24">
        <v>3</v>
      </c>
      <c r="D14" s="25" t="s">
        <v>45</v>
      </c>
      <c r="E14" s="26" t="s">
        <v>46</v>
      </c>
      <c r="F14" s="27">
        <v>69.3</v>
      </c>
      <c r="G14" s="27">
        <f t="shared" si="0"/>
        <v>41.58</v>
      </c>
      <c r="H14" s="28">
        <v>77.2</v>
      </c>
      <c r="I14" s="27">
        <f t="shared" si="1"/>
        <v>30.88</v>
      </c>
      <c r="J14" s="27">
        <f t="shared" si="2"/>
        <v>72.46</v>
      </c>
      <c r="K14" s="32" t="s">
        <v>17</v>
      </c>
      <c r="L14" s="33" t="s">
        <v>18</v>
      </c>
      <c r="M14" s="35"/>
    </row>
    <row r="15" s="1" customFormat="1" ht="29.1" customHeight="1" spans="1:13">
      <c r="A15" s="22">
        <v>12</v>
      </c>
      <c r="B15" s="23" t="s">
        <v>44</v>
      </c>
      <c r="C15" s="24"/>
      <c r="D15" s="25" t="s">
        <v>47</v>
      </c>
      <c r="E15" s="26" t="s">
        <v>48</v>
      </c>
      <c r="F15" s="27">
        <v>62.9</v>
      </c>
      <c r="G15" s="27">
        <f t="shared" si="0"/>
        <v>37.74</v>
      </c>
      <c r="H15" s="28">
        <v>83</v>
      </c>
      <c r="I15" s="27">
        <f t="shared" si="1"/>
        <v>33.2</v>
      </c>
      <c r="J15" s="27">
        <f t="shared" si="2"/>
        <v>70.94</v>
      </c>
      <c r="K15" s="32" t="s">
        <v>21</v>
      </c>
      <c r="L15" s="33" t="s">
        <v>18</v>
      </c>
      <c r="M15" s="35"/>
    </row>
    <row r="16" s="1" customFormat="1" ht="29.1" customHeight="1" spans="1:13">
      <c r="A16" s="22">
        <v>13</v>
      </c>
      <c r="B16" s="23" t="s">
        <v>44</v>
      </c>
      <c r="C16" s="24"/>
      <c r="D16" s="25" t="s">
        <v>49</v>
      </c>
      <c r="E16" s="26" t="s">
        <v>50</v>
      </c>
      <c r="F16" s="27">
        <v>63.1</v>
      </c>
      <c r="G16" s="27">
        <f t="shared" si="0"/>
        <v>37.86</v>
      </c>
      <c r="H16" s="28">
        <v>82</v>
      </c>
      <c r="I16" s="27">
        <f t="shared" si="1"/>
        <v>32.8</v>
      </c>
      <c r="J16" s="27">
        <f t="shared" si="2"/>
        <v>70.66</v>
      </c>
      <c r="K16" s="32" t="s">
        <v>51</v>
      </c>
      <c r="L16" s="33" t="s">
        <v>18</v>
      </c>
      <c r="M16" s="35"/>
    </row>
    <row r="17" s="1" customFormat="1" ht="29.1" customHeight="1" spans="1:13">
      <c r="A17" s="22">
        <v>14</v>
      </c>
      <c r="B17" s="23" t="s">
        <v>44</v>
      </c>
      <c r="C17" s="24"/>
      <c r="D17" s="25" t="s">
        <v>52</v>
      </c>
      <c r="E17" s="26" t="s">
        <v>53</v>
      </c>
      <c r="F17" s="27">
        <v>70.4</v>
      </c>
      <c r="G17" s="27">
        <f t="shared" si="0"/>
        <v>42.24</v>
      </c>
      <c r="H17" s="28">
        <v>70.6</v>
      </c>
      <c r="I17" s="27">
        <f t="shared" si="1"/>
        <v>28.24</v>
      </c>
      <c r="J17" s="27">
        <f t="shared" si="2"/>
        <v>70.48</v>
      </c>
      <c r="K17" s="32" t="s">
        <v>54</v>
      </c>
      <c r="L17" s="37"/>
      <c r="M17" s="35"/>
    </row>
    <row r="18" s="1" customFormat="1" ht="29.1" customHeight="1" spans="1:13">
      <c r="A18" s="22">
        <v>15</v>
      </c>
      <c r="B18" s="23" t="s">
        <v>44</v>
      </c>
      <c r="C18" s="24"/>
      <c r="D18" s="25" t="s">
        <v>55</v>
      </c>
      <c r="E18" s="26" t="s">
        <v>56</v>
      </c>
      <c r="F18" s="27">
        <v>64.5</v>
      </c>
      <c r="G18" s="27">
        <f t="shared" si="0"/>
        <v>38.7</v>
      </c>
      <c r="H18" s="28">
        <v>77.6</v>
      </c>
      <c r="I18" s="27">
        <f t="shared" si="1"/>
        <v>31.04</v>
      </c>
      <c r="J18" s="27">
        <f t="shared" si="2"/>
        <v>69.74</v>
      </c>
      <c r="K18" s="32" t="s">
        <v>57</v>
      </c>
      <c r="L18" s="37"/>
      <c r="M18" s="35"/>
    </row>
    <row r="19" s="1" customFormat="1" ht="29.1" customHeight="1" spans="1:13">
      <c r="A19" s="22">
        <v>16</v>
      </c>
      <c r="B19" s="23" t="s">
        <v>44</v>
      </c>
      <c r="C19" s="24"/>
      <c r="D19" s="25" t="s">
        <v>58</v>
      </c>
      <c r="E19" s="26" t="s">
        <v>59</v>
      </c>
      <c r="F19" s="27">
        <v>63.6</v>
      </c>
      <c r="G19" s="27">
        <f t="shared" si="0"/>
        <v>38.16</v>
      </c>
      <c r="H19" s="28">
        <v>73.8</v>
      </c>
      <c r="I19" s="27">
        <f t="shared" si="1"/>
        <v>29.52</v>
      </c>
      <c r="J19" s="27">
        <f t="shared" si="2"/>
        <v>67.68</v>
      </c>
      <c r="K19" s="32" t="s">
        <v>60</v>
      </c>
      <c r="L19" s="37"/>
      <c r="M19" s="35"/>
    </row>
    <row r="20" s="1" customFormat="1" ht="29.1" customHeight="1" spans="1:13">
      <c r="A20" s="22">
        <v>17</v>
      </c>
      <c r="B20" s="23" t="s">
        <v>61</v>
      </c>
      <c r="C20" s="24">
        <v>2</v>
      </c>
      <c r="D20" s="25" t="s">
        <v>62</v>
      </c>
      <c r="E20" s="26" t="s">
        <v>63</v>
      </c>
      <c r="F20" s="27">
        <v>70.2</v>
      </c>
      <c r="G20" s="27">
        <f t="shared" si="0"/>
        <v>42.12</v>
      </c>
      <c r="H20" s="28">
        <v>78</v>
      </c>
      <c r="I20" s="27">
        <f t="shared" si="1"/>
        <v>31.2</v>
      </c>
      <c r="J20" s="27">
        <f t="shared" si="2"/>
        <v>73.32</v>
      </c>
      <c r="K20" s="32" t="s">
        <v>17</v>
      </c>
      <c r="L20" s="33" t="s">
        <v>18</v>
      </c>
      <c r="M20" s="35"/>
    </row>
    <row r="21" s="1" customFormat="1" ht="29.1" customHeight="1" spans="1:13">
      <c r="A21" s="22">
        <v>18</v>
      </c>
      <c r="B21" s="23" t="s">
        <v>64</v>
      </c>
      <c r="C21" s="24">
        <v>3</v>
      </c>
      <c r="D21" s="25" t="s">
        <v>65</v>
      </c>
      <c r="E21" s="26" t="s">
        <v>66</v>
      </c>
      <c r="F21" s="27">
        <v>70.9</v>
      </c>
      <c r="G21" s="27">
        <f t="shared" si="0"/>
        <v>42.54</v>
      </c>
      <c r="H21" s="28">
        <v>82.8</v>
      </c>
      <c r="I21" s="27">
        <f t="shared" si="1"/>
        <v>33.12</v>
      </c>
      <c r="J21" s="27">
        <f t="shared" si="2"/>
        <v>75.66</v>
      </c>
      <c r="K21" s="32" t="s">
        <v>17</v>
      </c>
      <c r="L21" s="33" t="s">
        <v>18</v>
      </c>
      <c r="M21" s="35"/>
    </row>
    <row r="22" s="1" customFormat="1" ht="29.1" customHeight="1" spans="1:13">
      <c r="A22" s="22">
        <v>19</v>
      </c>
      <c r="B22" s="23" t="s">
        <v>64</v>
      </c>
      <c r="C22" s="24"/>
      <c r="D22" s="25" t="s">
        <v>67</v>
      </c>
      <c r="E22" s="26" t="s">
        <v>68</v>
      </c>
      <c r="F22" s="27">
        <v>65.1</v>
      </c>
      <c r="G22" s="27">
        <f t="shared" si="0"/>
        <v>39.06</v>
      </c>
      <c r="H22" s="28">
        <v>81</v>
      </c>
      <c r="I22" s="27">
        <f t="shared" si="1"/>
        <v>32.4</v>
      </c>
      <c r="J22" s="27">
        <f t="shared" si="2"/>
        <v>71.46</v>
      </c>
      <c r="K22" s="32" t="s">
        <v>21</v>
      </c>
      <c r="L22" s="33" t="s">
        <v>18</v>
      </c>
      <c r="M22" s="35"/>
    </row>
    <row r="23" s="1" customFormat="1" ht="29.1" customHeight="1" spans="1:13">
      <c r="A23" s="22">
        <v>20</v>
      </c>
      <c r="B23" s="23" t="s">
        <v>64</v>
      </c>
      <c r="C23" s="24"/>
      <c r="D23" s="25" t="s">
        <v>69</v>
      </c>
      <c r="E23" s="26" t="s">
        <v>70</v>
      </c>
      <c r="F23" s="27">
        <v>64.4</v>
      </c>
      <c r="G23" s="27">
        <f t="shared" si="0"/>
        <v>38.64</v>
      </c>
      <c r="H23" s="28">
        <v>81.2</v>
      </c>
      <c r="I23" s="27">
        <f t="shared" si="1"/>
        <v>32.48</v>
      </c>
      <c r="J23" s="27">
        <f t="shared" si="2"/>
        <v>71.12</v>
      </c>
      <c r="K23" s="32" t="s">
        <v>51</v>
      </c>
      <c r="L23" s="33" t="s">
        <v>18</v>
      </c>
      <c r="M23" s="35"/>
    </row>
    <row r="24" s="1" customFormat="1" ht="29.1" customHeight="1" spans="1:13">
      <c r="A24" s="22">
        <v>21</v>
      </c>
      <c r="B24" s="23" t="s">
        <v>64</v>
      </c>
      <c r="C24" s="24"/>
      <c r="D24" s="25" t="s">
        <v>71</v>
      </c>
      <c r="E24" s="26" t="s">
        <v>72</v>
      </c>
      <c r="F24" s="27">
        <v>59</v>
      </c>
      <c r="G24" s="27">
        <f t="shared" si="0"/>
        <v>35.4</v>
      </c>
      <c r="H24" s="28">
        <v>80.6</v>
      </c>
      <c r="I24" s="27">
        <f t="shared" si="1"/>
        <v>32.24</v>
      </c>
      <c r="J24" s="27">
        <f t="shared" si="2"/>
        <v>67.64</v>
      </c>
      <c r="K24" s="32" t="s">
        <v>54</v>
      </c>
      <c r="L24" s="37"/>
      <c r="M24" s="35"/>
    </row>
    <row r="25" s="1" customFormat="1" ht="29.1" customHeight="1" spans="1:13">
      <c r="A25" s="22">
        <v>22</v>
      </c>
      <c r="B25" s="23" t="s">
        <v>64</v>
      </c>
      <c r="C25" s="24"/>
      <c r="D25" s="25" t="s">
        <v>73</v>
      </c>
      <c r="E25" s="26" t="s">
        <v>74</v>
      </c>
      <c r="F25" s="27">
        <v>61.5</v>
      </c>
      <c r="G25" s="27">
        <f t="shared" si="0"/>
        <v>36.9</v>
      </c>
      <c r="H25" s="28">
        <v>70.4</v>
      </c>
      <c r="I25" s="27">
        <f t="shared" si="1"/>
        <v>28.16</v>
      </c>
      <c r="J25" s="27">
        <f t="shared" si="2"/>
        <v>65.06</v>
      </c>
      <c r="K25" s="32" t="s">
        <v>57</v>
      </c>
      <c r="L25" s="38"/>
      <c r="M25" s="39"/>
    </row>
    <row r="26" s="1" customFormat="1" ht="29.1" customHeight="1" spans="1:13">
      <c r="A26" s="22">
        <v>23</v>
      </c>
      <c r="B26" s="23" t="s">
        <v>75</v>
      </c>
      <c r="C26" s="24">
        <v>3</v>
      </c>
      <c r="D26" s="25" t="s">
        <v>76</v>
      </c>
      <c r="E26" s="26" t="s">
        <v>77</v>
      </c>
      <c r="F26" s="27">
        <v>67.2</v>
      </c>
      <c r="G26" s="27">
        <f t="shared" si="0"/>
        <v>40.32</v>
      </c>
      <c r="H26" s="28">
        <v>74.8</v>
      </c>
      <c r="I26" s="27">
        <f t="shared" si="1"/>
        <v>29.92</v>
      </c>
      <c r="J26" s="27">
        <f t="shared" si="2"/>
        <v>70.24</v>
      </c>
      <c r="K26" s="32" t="s">
        <v>17</v>
      </c>
      <c r="L26" s="33" t="s">
        <v>18</v>
      </c>
      <c r="M26" s="35"/>
    </row>
    <row r="27" s="1" customFormat="1" ht="29.1" customHeight="1" spans="1:13">
      <c r="A27" s="22">
        <v>24</v>
      </c>
      <c r="B27" s="23" t="s">
        <v>75</v>
      </c>
      <c r="C27" s="24"/>
      <c r="D27" s="29" t="s">
        <v>78</v>
      </c>
      <c r="E27" s="26" t="s">
        <v>79</v>
      </c>
      <c r="F27" s="27">
        <v>60</v>
      </c>
      <c r="G27" s="27">
        <f t="shared" si="0"/>
        <v>36</v>
      </c>
      <c r="H27" s="28">
        <v>79.6</v>
      </c>
      <c r="I27" s="27">
        <f t="shared" si="1"/>
        <v>31.84</v>
      </c>
      <c r="J27" s="27">
        <f t="shared" si="2"/>
        <v>67.84</v>
      </c>
      <c r="K27" s="32" t="s">
        <v>21</v>
      </c>
      <c r="L27" s="33" t="s">
        <v>18</v>
      </c>
      <c r="M27" s="36"/>
    </row>
    <row r="28" s="1" customFormat="1" ht="29.1" customHeight="1" spans="1:13">
      <c r="A28" s="22">
        <v>25</v>
      </c>
      <c r="B28" s="23" t="s">
        <v>75</v>
      </c>
      <c r="C28" s="24"/>
      <c r="D28" s="29" t="s">
        <v>80</v>
      </c>
      <c r="E28" s="26" t="s">
        <v>81</v>
      </c>
      <c r="F28" s="27">
        <v>58.3</v>
      </c>
      <c r="G28" s="27">
        <f t="shared" si="0"/>
        <v>34.98</v>
      </c>
      <c r="H28" s="28">
        <v>79</v>
      </c>
      <c r="I28" s="27">
        <f t="shared" si="1"/>
        <v>31.6</v>
      </c>
      <c r="J28" s="27">
        <f t="shared" si="2"/>
        <v>66.58</v>
      </c>
      <c r="K28" s="32" t="s">
        <v>51</v>
      </c>
      <c r="L28" s="33" t="s">
        <v>18</v>
      </c>
      <c r="M28" s="36"/>
    </row>
    <row r="29" s="1" customFormat="1" ht="29.1" customHeight="1" spans="1:13">
      <c r="A29" s="22">
        <v>26</v>
      </c>
      <c r="B29" s="23" t="s">
        <v>82</v>
      </c>
      <c r="C29" s="24">
        <v>1</v>
      </c>
      <c r="D29" s="29" t="s">
        <v>83</v>
      </c>
      <c r="E29" s="26" t="s">
        <v>84</v>
      </c>
      <c r="F29" s="27">
        <v>53.5</v>
      </c>
      <c r="G29" s="27">
        <f t="shared" si="0"/>
        <v>32.1</v>
      </c>
      <c r="H29" s="28">
        <v>80</v>
      </c>
      <c r="I29" s="27">
        <f t="shared" si="1"/>
        <v>32</v>
      </c>
      <c r="J29" s="27">
        <f t="shared" si="2"/>
        <v>64.1</v>
      </c>
      <c r="K29" s="32" t="s">
        <v>17</v>
      </c>
      <c r="L29" s="33" t="s">
        <v>18</v>
      </c>
      <c r="M29" s="36"/>
    </row>
    <row r="30" s="1" customFormat="1" ht="29.1" customHeight="1" spans="1:13">
      <c r="A30" s="22">
        <v>27</v>
      </c>
      <c r="B30" s="23" t="s">
        <v>85</v>
      </c>
      <c r="C30" s="24">
        <v>3</v>
      </c>
      <c r="D30" s="29" t="s">
        <v>86</v>
      </c>
      <c r="E30" s="26" t="s">
        <v>87</v>
      </c>
      <c r="F30" s="27">
        <v>70.3</v>
      </c>
      <c r="G30" s="27">
        <f t="shared" si="0"/>
        <v>42.18</v>
      </c>
      <c r="H30" s="28">
        <v>76.4</v>
      </c>
      <c r="I30" s="27">
        <f t="shared" si="1"/>
        <v>30.56</v>
      </c>
      <c r="J30" s="27">
        <f t="shared" si="2"/>
        <v>72.74</v>
      </c>
      <c r="K30" s="32" t="s">
        <v>17</v>
      </c>
      <c r="L30" s="33" t="s">
        <v>18</v>
      </c>
      <c r="M30" s="36"/>
    </row>
    <row r="31" s="1" customFormat="1" ht="29.1" customHeight="1" spans="1:13">
      <c r="A31" s="22">
        <v>28</v>
      </c>
      <c r="B31" s="23" t="s">
        <v>85</v>
      </c>
      <c r="C31" s="24"/>
      <c r="D31" s="29" t="s">
        <v>88</v>
      </c>
      <c r="E31" s="26" t="s">
        <v>89</v>
      </c>
      <c r="F31" s="27">
        <v>65.6</v>
      </c>
      <c r="G31" s="27">
        <f t="shared" si="0"/>
        <v>39.36</v>
      </c>
      <c r="H31" s="28">
        <v>77.8</v>
      </c>
      <c r="I31" s="27">
        <f t="shared" si="1"/>
        <v>31.12</v>
      </c>
      <c r="J31" s="27">
        <f t="shared" si="2"/>
        <v>70.48</v>
      </c>
      <c r="K31" s="32" t="s">
        <v>21</v>
      </c>
      <c r="L31" s="33" t="s">
        <v>18</v>
      </c>
      <c r="M31" s="36"/>
    </row>
    <row r="32" s="1" customFormat="1" ht="29.1" customHeight="1" spans="1:13">
      <c r="A32" s="22">
        <v>29</v>
      </c>
      <c r="B32" s="23" t="s">
        <v>85</v>
      </c>
      <c r="C32" s="24"/>
      <c r="D32" s="29" t="s">
        <v>90</v>
      </c>
      <c r="E32" s="26" t="s">
        <v>91</v>
      </c>
      <c r="F32" s="27">
        <v>64.6</v>
      </c>
      <c r="G32" s="27">
        <f t="shared" si="0"/>
        <v>38.76</v>
      </c>
      <c r="H32" s="28">
        <v>73.8</v>
      </c>
      <c r="I32" s="27">
        <f t="shared" si="1"/>
        <v>29.52</v>
      </c>
      <c r="J32" s="27">
        <f t="shared" si="2"/>
        <v>68.28</v>
      </c>
      <c r="K32" s="32" t="s">
        <v>51</v>
      </c>
      <c r="L32" s="33" t="s">
        <v>18</v>
      </c>
      <c r="M32" s="36"/>
    </row>
    <row r="33" s="1" customFormat="1" ht="29.1" customHeight="1" spans="1:13">
      <c r="A33" s="22">
        <v>30</v>
      </c>
      <c r="B33" s="23" t="s">
        <v>85</v>
      </c>
      <c r="C33" s="24"/>
      <c r="D33" s="29" t="s">
        <v>92</v>
      </c>
      <c r="E33" s="26" t="s">
        <v>93</v>
      </c>
      <c r="F33" s="27">
        <v>62.7</v>
      </c>
      <c r="G33" s="27">
        <f t="shared" si="0"/>
        <v>37.62</v>
      </c>
      <c r="H33" s="28">
        <v>60.8</v>
      </c>
      <c r="I33" s="27">
        <f t="shared" si="1"/>
        <v>24.32</v>
      </c>
      <c r="J33" s="27">
        <f t="shared" si="2"/>
        <v>61.94</v>
      </c>
      <c r="K33" s="32" t="s">
        <v>54</v>
      </c>
      <c r="L33" s="36"/>
      <c r="M33" s="36"/>
    </row>
    <row r="34" s="1" customFormat="1" ht="29.1" customHeight="1" spans="1:13">
      <c r="A34" s="22">
        <v>31</v>
      </c>
      <c r="B34" s="23" t="s">
        <v>94</v>
      </c>
      <c r="C34" s="24">
        <v>2</v>
      </c>
      <c r="D34" s="29" t="s">
        <v>95</v>
      </c>
      <c r="E34" s="26" t="s">
        <v>96</v>
      </c>
      <c r="F34" s="27">
        <v>56.5</v>
      </c>
      <c r="G34" s="27">
        <f t="shared" si="0"/>
        <v>33.9</v>
      </c>
      <c r="H34" s="28">
        <v>77</v>
      </c>
      <c r="I34" s="27">
        <f t="shared" si="1"/>
        <v>30.8</v>
      </c>
      <c r="J34" s="27">
        <f t="shared" si="2"/>
        <v>64.7</v>
      </c>
      <c r="K34" s="32" t="s">
        <v>17</v>
      </c>
      <c r="L34" s="33" t="s">
        <v>18</v>
      </c>
      <c r="M34" s="36"/>
    </row>
    <row r="35" s="1" customFormat="1" ht="29.1" customHeight="1" spans="1:13">
      <c r="A35" s="22">
        <v>32</v>
      </c>
      <c r="B35" s="23" t="s">
        <v>94</v>
      </c>
      <c r="C35" s="24"/>
      <c r="D35" s="29" t="s">
        <v>97</v>
      </c>
      <c r="E35" s="26" t="s">
        <v>98</v>
      </c>
      <c r="F35" s="27">
        <v>60.2</v>
      </c>
      <c r="G35" s="27">
        <f t="shared" si="0"/>
        <v>36.12</v>
      </c>
      <c r="H35" s="28">
        <v>66.67</v>
      </c>
      <c r="I35" s="27">
        <f t="shared" si="1"/>
        <v>26.668</v>
      </c>
      <c r="J35" s="27">
        <f t="shared" si="2"/>
        <v>62.788</v>
      </c>
      <c r="K35" s="32" t="s">
        <v>21</v>
      </c>
      <c r="L35" s="33" t="s">
        <v>18</v>
      </c>
      <c r="M35" s="36"/>
    </row>
    <row r="36" s="1" customFormat="1" ht="29.1" customHeight="1" spans="1:13">
      <c r="A36" s="22">
        <v>33</v>
      </c>
      <c r="B36" s="23" t="s">
        <v>99</v>
      </c>
      <c r="C36" s="24">
        <v>2</v>
      </c>
      <c r="D36" s="29" t="s">
        <v>100</v>
      </c>
      <c r="E36" s="26" t="s">
        <v>101</v>
      </c>
      <c r="F36" s="27">
        <v>62.3</v>
      </c>
      <c r="G36" s="27">
        <f t="shared" si="0"/>
        <v>37.38</v>
      </c>
      <c r="H36" s="28">
        <v>79</v>
      </c>
      <c r="I36" s="27">
        <f t="shared" si="1"/>
        <v>31.6</v>
      </c>
      <c r="J36" s="27">
        <f t="shared" si="2"/>
        <v>68.98</v>
      </c>
      <c r="K36" s="32">
        <v>1</v>
      </c>
      <c r="L36" s="33" t="s">
        <v>18</v>
      </c>
      <c r="M36" s="36"/>
    </row>
    <row r="37" s="1" customFormat="1" ht="29.1" customHeight="1" spans="1:13">
      <c r="A37" s="22">
        <v>34</v>
      </c>
      <c r="B37" s="23" t="s">
        <v>99</v>
      </c>
      <c r="C37" s="24"/>
      <c r="D37" s="29" t="s">
        <v>102</v>
      </c>
      <c r="E37" s="26" t="s">
        <v>103</v>
      </c>
      <c r="F37" s="27">
        <v>60.8</v>
      </c>
      <c r="G37" s="27">
        <f t="shared" si="0"/>
        <v>36.48</v>
      </c>
      <c r="H37" s="28">
        <v>79.67</v>
      </c>
      <c r="I37" s="27">
        <f t="shared" si="1"/>
        <v>31.868</v>
      </c>
      <c r="J37" s="27">
        <f t="shared" si="2"/>
        <v>68.348</v>
      </c>
      <c r="K37" s="32">
        <v>2</v>
      </c>
      <c r="L37" s="33" t="s">
        <v>18</v>
      </c>
      <c r="M37" s="36"/>
    </row>
    <row r="38" s="1" customFormat="1" ht="29.1" customHeight="1" spans="1:13">
      <c r="A38" s="22">
        <v>35</v>
      </c>
      <c r="B38" s="23" t="s">
        <v>99</v>
      </c>
      <c r="C38" s="24"/>
      <c r="D38" s="29" t="s">
        <v>104</v>
      </c>
      <c r="E38" s="26" t="s">
        <v>105</v>
      </c>
      <c r="F38" s="27">
        <v>60.4</v>
      </c>
      <c r="G38" s="27">
        <f t="shared" si="0"/>
        <v>36.24</v>
      </c>
      <c r="H38" s="28">
        <v>77</v>
      </c>
      <c r="I38" s="27">
        <f t="shared" si="1"/>
        <v>30.8</v>
      </c>
      <c r="J38" s="27">
        <f t="shared" si="2"/>
        <v>67.04</v>
      </c>
      <c r="K38" s="32" t="s">
        <v>51</v>
      </c>
      <c r="L38" s="36"/>
      <c r="M38" s="36"/>
    </row>
    <row r="39" s="1" customFormat="1" ht="29.1" customHeight="1" spans="1:13">
      <c r="A39" s="22">
        <v>36</v>
      </c>
      <c r="B39" s="23" t="s">
        <v>99</v>
      </c>
      <c r="C39" s="24"/>
      <c r="D39" s="29" t="s">
        <v>106</v>
      </c>
      <c r="E39" s="26" t="s">
        <v>107</v>
      </c>
      <c r="F39" s="27">
        <v>62</v>
      </c>
      <c r="G39" s="27">
        <f t="shared" si="0"/>
        <v>37.2</v>
      </c>
      <c r="H39" s="28">
        <v>73.67</v>
      </c>
      <c r="I39" s="27">
        <f t="shared" si="1"/>
        <v>29.468</v>
      </c>
      <c r="J39" s="27">
        <f t="shared" si="2"/>
        <v>66.668</v>
      </c>
      <c r="K39" s="32" t="s">
        <v>54</v>
      </c>
      <c r="L39" s="36"/>
      <c r="M39" s="36"/>
    </row>
    <row r="40" s="1" customFormat="1" ht="29.1" customHeight="1" spans="1:13">
      <c r="A40" s="22">
        <v>37</v>
      </c>
      <c r="B40" s="23" t="s">
        <v>99</v>
      </c>
      <c r="C40" s="24"/>
      <c r="D40" s="29" t="s">
        <v>108</v>
      </c>
      <c r="E40" s="26" t="s">
        <v>109</v>
      </c>
      <c r="F40" s="27">
        <v>60.2</v>
      </c>
      <c r="G40" s="27">
        <f t="shared" si="0"/>
        <v>36.12</v>
      </c>
      <c r="H40" s="28">
        <v>75.67</v>
      </c>
      <c r="I40" s="27">
        <f t="shared" si="1"/>
        <v>30.268</v>
      </c>
      <c r="J40" s="27">
        <f t="shared" si="2"/>
        <v>66.388</v>
      </c>
      <c r="K40" s="32" t="s">
        <v>57</v>
      </c>
      <c r="L40" s="36"/>
      <c r="M40" s="36"/>
    </row>
    <row r="41" s="1" customFormat="1" ht="29.1" customHeight="1" spans="1:13">
      <c r="A41" s="22">
        <v>38</v>
      </c>
      <c r="B41" s="23" t="s">
        <v>99</v>
      </c>
      <c r="C41" s="24"/>
      <c r="D41" s="29" t="s">
        <v>110</v>
      </c>
      <c r="E41" s="26" t="s">
        <v>111</v>
      </c>
      <c r="F41" s="27">
        <v>58.3</v>
      </c>
      <c r="G41" s="27">
        <f t="shared" si="0"/>
        <v>34.98</v>
      </c>
      <c r="H41" s="28">
        <v>77</v>
      </c>
      <c r="I41" s="27">
        <f t="shared" si="1"/>
        <v>30.8</v>
      </c>
      <c r="J41" s="27">
        <f t="shared" si="2"/>
        <v>65.78</v>
      </c>
      <c r="K41" s="32" t="s">
        <v>60</v>
      </c>
      <c r="L41" s="36"/>
      <c r="M41" s="36"/>
    </row>
    <row r="42" s="1" customFormat="1" ht="29.1" customHeight="1" spans="1:13">
      <c r="A42" s="22">
        <v>39</v>
      </c>
      <c r="B42" s="23" t="s">
        <v>112</v>
      </c>
      <c r="C42" s="24">
        <v>2</v>
      </c>
      <c r="D42" s="29" t="s">
        <v>113</v>
      </c>
      <c r="E42" s="26" t="s">
        <v>114</v>
      </c>
      <c r="F42" s="27">
        <v>67.7</v>
      </c>
      <c r="G42" s="27">
        <f t="shared" si="0"/>
        <v>40.62</v>
      </c>
      <c r="H42" s="28">
        <v>71.6</v>
      </c>
      <c r="I42" s="27">
        <f t="shared" si="1"/>
        <v>28.64</v>
      </c>
      <c r="J42" s="27">
        <f t="shared" si="2"/>
        <v>69.26</v>
      </c>
      <c r="K42" s="32" t="s">
        <v>17</v>
      </c>
      <c r="L42" s="33" t="s">
        <v>18</v>
      </c>
      <c r="M42" s="36"/>
    </row>
    <row r="43" s="1" customFormat="1" ht="29.1" customHeight="1" spans="1:13">
      <c r="A43" s="22">
        <v>40</v>
      </c>
      <c r="B43" s="23" t="s">
        <v>112</v>
      </c>
      <c r="C43" s="24"/>
      <c r="D43" s="29" t="s">
        <v>115</v>
      </c>
      <c r="E43" s="26" t="s">
        <v>116</v>
      </c>
      <c r="F43" s="27">
        <v>66.4</v>
      </c>
      <c r="G43" s="27">
        <f t="shared" si="0"/>
        <v>39.84</v>
      </c>
      <c r="H43" s="28">
        <v>63.2</v>
      </c>
      <c r="I43" s="27">
        <f t="shared" si="1"/>
        <v>25.28</v>
      </c>
      <c r="J43" s="27">
        <f t="shared" si="2"/>
        <v>65.12</v>
      </c>
      <c r="K43" s="32" t="s">
        <v>21</v>
      </c>
      <c r="L43" s="33" t="s">
        <v>18</v>
      </c>
      <c r="M43" s="36"/>
    </row>
    <row r="44" s="1" customFormat="1" ht="29.1" customHeight="1" spans="1:13">
      <c r="A44" s="22">
        <v>41</v>
      </c>
      <c r="B44" s="23" t="s">
        <v>117</v>
      </c>
      <c r="C44" s="24">
        <v>1</v>
      </c>
      <c r="D44" s="29" t="s">
        <v>118</v>
      </c>
      <c r="E44" s="26" t="s">
        <v>119</v>
      </c>
      <c r="F44" s="27">
        <v>61.7</v>
      </c>
      <c r="G44" s="27">
        <f t="shared" si="0"/>
        <v>37.02</v>
      </c>
      <c r="H44" s="28">
        <v>70.8</v>
      </c>
      <c r="I44" s="27">
        <f t="shared" si="1"/>
        <v>28.32</v>
      </c>
      <c r="J44" s="27">
        <f t="shared" si="2"/>
        <v>65.34</v>
      </c>
      <c r="K44" s="32" t="s">
        <v>17</v>
      </c>
      <c r="L44" s="33" t="s">
        <v>18</v>
      </c>
      <c r="M44" s="36"/>
    </row>
    <row r="45" s="1" customFormat="1" ht="29.1" customHeight="1" spans="1:13">
      <c r="A45" s="22">
        <v>42</v>
      </c>
      <c r="B45" s="23" t="s">
        <v>120</v>
      </c>
      <c r="C45" s="24">
        <v>2</v>
      </c>
      <c r="D45" s="29" t="s">
        <v>121</v>
      </c>
      <c r="E45" s="26" t="s">
        <v>122</v>
      </c>
      <c r="F45" s="27">
        <v>62.4</v>
      </c>
      <c r="G45" s="27">
        <f t="shared" si="0"/>
        <v>37.44</v>
      </c>
      <c r="H45" s="28">
        <v>76</v>
      </c>
      <c r="I45" s="27">
        <f t="shared" si="1"/>
        <v>30.4</v>
      </c>
      <c r="J45" s="27">
        <f t="shared" si="2"/>
        <v>67.84</v>
      </c>
      <c r="K45" s="32" t="s">
        <v>17</v>
      </c>
      <c r="L45" s="33" t="s">
        <v>18</v>
      </c>
      <c r="M45" s="36"/>
    </row>
    <row r="46" s="1" customFormat="1" ht="29.1" customHeight="1" spans="1:13">
      <c r="A46" s="22">
        <v>43</v>
      </c>
      <c r="B46" s="23" t="s">
        <v>120</v>
      </c>
      <c r="C46" s="24"/>
      <c r="D46" s="29" t="s">
        <v>123</v>
      </c>
      <c r="E46" s="26" t="s">
        <v>124</v>
      </c>
      <c r="F46" s="27">
        <v>68.5</v>
      </c>
      <c r="G46" s="27">
        <f t="shared" si="0"/>
        <v>41.1</v>
      </c>
      <c r="H46" s="28">
        <v>0</v>
      </c>
      <c r="I46" s="27">
        <f t="shared" si="1"/>
        <v>0</v>
      </c>
      <c r="J46" s="27">
        <f t="shared" si="2"/>
        <v>41.1</v>
      </c>
      <c r="K46" s="32" t="s">
        <v>21</v>
      </c>
      <c r="L46" s="36"/>
      <c r="M46" s="36" t="s">
        <v>125</v>
      </c>
    </row>
    <row r="47" s="1" customFormat="1" ht="29.1" customHeight="1" spans="1:13">
      <c r="A47" s="22">
        <v>44</v>
      </c>
      <c r="B47" s="23" t="s">
        <v>126</v>
      </c>
      <c r="C47" s="24">
        <v>1</v>
      </c>
      <c r="D47" s="29" t="s">
        <v>127</v>
      </c>
      <c r="E47" s="26" t="s">
        <v>128</v>
      </c>
      <c r="F47" s="27">
        <v>56.4</v>
      </c>
      <c r="G47" s="27">
        <f t="shared" si="0"/>
        <v>33.84</v>
      </c>
      <c r="H47" s="28">
        <v>70.98</v>
      </c>
      <c r="I47" s="27">
        <f t="shared" si="1"/>
        <v>28.392</v>
      </c>
      <c r="J47" s="27">
        <f t="shared" si="2"/>
        <v>62.232</v>
      </c>
      <c r="K47" s="32" t="s">
        <v>17</v>
      </c>
      <c r="L47" s="33" t="s">
        <v>18</v>
      </c>
      <c r="M47" s="36"/>
    </row>
    <row r="48" s="1" customFormat="1" ht="29.1" customHeight="1" spans="1:13">
      <c r="A48" s="22">
        <v>45</v>
      </c>
      <c r="B48" s="23" t="s">
        <v>129</v>
      </c>
      <c r="C48" s="24">
        <v>2</v>
      </c>
      <c r="D48" s="29" t="s">
        <v>130</v>
      </c>
      <c r="E48" s="26" t="s">
        <v>131</v>
      </c>
      <c r="F48" s="27">
        <v>57.6</v>
      </c>
      <c r="G48" s="27">
        <f t="shared" si="0"/>
        <v>34.56</v>
      </c>
      <c r="H48" s="28">
        <v>84.88</v>
      </c>
      <c r="I48" s="27">
        <f t="shared" si="1"/>
        <v>33.952</v>
      </c>
      <c r="J48" s="27">
        <f t="shared" si="2"/>
        <v>68.512</v>
      </c>
      <c r="K48" s="32" t="s">
        <v>17</v>
      </c>
      <c r="L48" s="33" t="s">
        <v>18</v>
      </c>
      <c r="M48" s="36"/>
    </row>
    <row r="49" s="1" customFormat="1" ht="29.1" customHeight="1" spans="1:13">
      <c r="A49" s="22">
        <v>46</v>
      </c>
      <c r="B49" s="23" t="s">
        <v>129</v>
      </c>
      <c r="C49" s="24"/>
      <c r="D49" s="29" t="s">
        <v>132</v>
      </c>
      <c r="E49" s="26" t="s">
        <v>133</v>
      </c>
      <c r="F49" s="27">
        <v>57.9</v>
      </c>
      <c r="G49" s="27">
        <f t="shared" si="0"/>
        <v>34.74</v>
      </c>
      <c r="H49" s="28">
        <v>72.66</v>
      </c>
      <c r="I49" s="27">
        <f t="shared" si="1"/>
        <v>29.064</v>
      </c>
      <c r="J49" s="27">
        <f t="shared" si="2"/>
        <v>63.804</v>
      </c>
      <c r="K49" s="32" t="s">
        <v>21</v>
      </c>
      <c r="L49" s="33" t="s">
        <v>18</v>
      </c>
      <c r="M49" s="36"/>
    </row>
    <row r="50" s="1" customFormat="1" ht="29.1" customHeight="1" spans="1:13">
      <c r="A50" s="22">
        <v>47</v>
      </c>
      <c r="B50" s="23" t="s">
        <v>134</v>
      </c>
      <c r="C50" s="24">
        <v>3</v>
      </c>
      <c r="D50" s="29" t="s">
        <v>135</v>
      </c>
      <c r="E50" s="26" t="s">
        <v>136</v>
      </c>
      <c r="F50" s="27">
        <v>67.9</v>
      </c>
      <c r="G50" s="27">
        <f t="shared" si="0"/>
        <v>40.74</v>
      </c>
      <c r="H50" s="28">
        <v>79.6</v>
      </c>
      <c r="I50" s="27">
        <f t="shared" si="1"/>
        <v>31.84</v>
      </c>
      <c r="J50" s="27">
        <f t="shared" si="2"/>
        <v>72.58</v>
      </c>
      <c r="K50" s="32" t="s">
        <v>17</v>
      </c>
      <c r="L50" s="33" t="s">
        <v>18</v>
      </c>
      <c r="M50" s="36"/>
    </row>
    <row r="51" s="1" customFormat="1" ht="29.1" customHeight="1" spans="1:13">
      <c r="A51" s="22">
        <v>48</v>
      </c>
      <c r="B51" s="23" t="s">
        <v>134</v>
      </c>
      <c r="C51" s="24"/>
      <c r="D51" s="29" t="s">
        <v>137</v>
      </c>
      <c r="E51" s="26" t="s">
        <v>138</v>
      </c>
      <c r="F51" s="27">
        <v>63.6</v>
      </c>
      <c r="G51" s="27">
        <f t="shared" si="0"/>
        <v>38.16</v>
      </c>
      <c r="H51" s="28">
        <v>82.88</v>
      </c>
      <c r="I51" s="27">
        <f t="shared" si="1"/>
        <v>33.152</v>
      </c>
      <c r="J51" s="27">
        <f t="shared" si="2"/>
        <v>71.312</v>
      </c>
      <c r="K51" s="32" t="s">
        <v>21</v>
      </c>
      <c r="L51" s="33" t="s">
        <v>18</v>
      </c>
      <c r="M51" s="36"/>
    </row>
    <row r="52" s="1" customFormat="1" ht="29.1" customHeight="1" spans="1:13">
      <c r="A52" s="22">
        <v>49</v>
      </c>
      <c r="B52" s="23" t="s">
        <v>134</v>
      </c>
      <c r="C52" s="24"/>
      <c r="D52" s="29" t="s">
        <v>139</v>
      </c>
      <c r="E52" s="26" t="s">
        <v>140</v>
      </c>
      <c r="F52" s="27">
        <v>63.5</v>
      </c>
      <c r="G52" s="27">
        <f t="shared" si="0"/>
        <v>38.1</v>
      </c>
      <c r="H52" s="28">
        <v>76.68</v>
      </c>
      <c r="I52" s="27">
        <f t="shared" si="1"/>
        <v>30.672</v>
      </c>
      <c r="J52" s="27">
        <f t="shared" si="2"/>
        <v>68.772</v>
      </c>
      <c r="K52" s="32" t="s">
        <v>51</v>
      </c>
      <c r="L52" s="33" t="s">
        <v>18</v>
      </c>
      <c r="M52" s="36"/>
    </row>
    <row r="53" s="1" customFormat="1" ht="29.1" customHeight="1" spans="1:13">
      <c r="A53" s="22">
        <v>50</v>
      </c>
      <c r="B53" s="23" t="s">
        <v>141</v>
      </c>
      <c r="C53" s="24">
        <v>1</v>
      </c>
      <c r="D53" s="25" t="s">
        <v>142</v>
      </c>
      <c r="E53" s="26" t="s">
        <v>143</v>
      </c>
      <c r="F53" s="27">
        <v>68.2</v>
      </c>
      <c r="G53" s="27">
        <f t="shared" si="0"/>
        <v>40.92</v>
      </c>
      <c r="H53" s="28">
        <v>81.67</v>
      </c>
      <c r="I53" s="27">
        <f t="shared" si="1"/>
        <v>32.668</v>
      </c>
      <c r="J53" s="27">
        <f t="shared" si="2"/>
        <v>73.588</v>
      </c>
      <c r="K53" s="32" t="s">
        <v>17</v>
      </c>
      <c r="L53" s="33" t="s">
        <v>18</v>
      </c>
      <c r="M53" s="35"/>
    </row>
    <row r="54" s="1" customFormat="1" ht="29.1" customHeight="1" spans="1:13">
      <c r="A54" s="22">
        <v>51</v>
      </c>
      <c r="B54" s="23" t="s">
        <v>141</v>
      </c>
      <c r="C54" s="24"/>
      <c r="D54" s="25" t="s">
        <v>144</v>
      </c>
      <c r="E54" s="26" t="s">
        <v>145</v>
      </c>
      <c r="F54" s="27">
        <v>63.9</v>
      </c>
      <c r="G54" s="27">
        <f t="shared" si="0"/>
        <v>38.34</v>
      </c>
      <c r="H54" s="28">
        <v>71.33</v>
      </c>
      <c r="I54" s="27">
        <f t="shared" si="1"/>
        <v>28.532</v>
      </c>
      <c r="J54" s="27">
        <f t="shared" si="2"/>
        <v>66.872</v>
      </c>
      <c r="K54" s="32" t="s">
        <v>21</v>
      </c>
      <c r="L54" s="37"/>
      <c r="M54" s="35"/>
    </row>
    <row r="55" s="1" customFormat="1" ht="29.1" customHeight="1" spans="1:13">
      <c r="A55" s="22">
        <v>52</v>
      </c>
      <c r="B55" s="23" t="s">
        <v>146</v>
      </c>
      <c r="C55" s="24">
        <v>2</v>
      </c>
      <c r="D55" s="25" t="s">
        <v>147</v>
      </c>
      <c r="E55" s="26" t="s">
        <v>148</v>
      </c>
      <c r="F55" s="27">
        <v>57.3</v>
      </c>
      <c r="G55" s="27">
        <f t="shared" si="0"/>
        <v>34.38</v>
      </c>
      <c r="H55" s="28">
        <v>75.67</v>
      </c>
      <c r="I55" s="27">
        <f t="shared" si="1"/>
        <v>30.268</v>
      </c>
      <c r="J55" s="27">
        <f t="shared" si="2"/>
        <v>64.648</v>
      </c>
      <c r="K55" s="32" t="s">
        <v>17</v>
      </c>
      <c r="L55" s="33" t="s">
        <v>18</v>
      </c>
      <c r="M55" s="35"/>
    </row>
    <row r="56" s="1" customFormat="1" ht="29.1" customHeight="1" spans="1:13">
      <c r="A56" s="22">
        <v>53</v>
      </c>
      <c r="B56" s="23" t="s">
        <v>149</v>
      </c>
      <c r="C56" s="24">
        <v>1</v>
      </c>
      <c r="D56" s="29" t="s">
        <v>150</v>
      </c>
      <c r="E56" s="26" t="s">
        <v>151</v>
      </c>
      <c r="F56" s="27">
        <v>72.1</v>
      </c>
      <c r="G56" s="27">
        <f t="shared" si="0"/>
        <v>43.26</v>
      </c>
      <c r="H56" s="28">
        <v>71.67</v>
      </c>
      <c r="I56" s="27">
        <f t="shared" si="1"/>
        <v>28.668</v>
      </c>
      <c r="J56" s="27">
        <f t="shared" si="2"/>
        <v>71.928</v>
      </c>
      <c r="K56" s="32">
        <v>1</v>
      </c>
      <c r="L56" s="33" t="s">
        <v>18</v>
      </c>
      <c r="M56" s="36"/>
    </row>
    <row r="57" s="1" customFormat="1" ht="29.1" customHeight="1" spans="1:13">
      <c r="A57" s="22">
        <v>54</v>
      </c>
      <c r="B57" s="23" t="s">
        <v>149</v>
      </c>
      <c r="C57" s="24"/>
      <c r="D57" s="29" t="s">
        <v>152</v>
      </c>
      <c r="E57" s="26" t="s">
        <v>153</v>
      </c>
      <c r="F57" s="27">
        <v>63.9</v>
      </c>
      <c r="G57" s="27">
        <f t="shared" si="0"/>
        <v>38.34</v>
      </c>
      <c r="H57" s="28">
        <v>77.67</v>
      </c>
      <c r="I57" s="27">
        <f t="shared" si="1"/>
        <v>31.068</v>
      </c>
      <c r="J57" s="27">
        <f t="shared" si="2"/>
        <v>69.408</v>
      </c>
      <c r="K57" s="32">
        <v>2</v>
      </c>
      <c r="L57" s="36"/>
      <c r="M57" s="36"/>
    </row>
    <row r="58" s="1" customFormat="1" ht="29.1" customHeight="1" spans="1:13">
      <c r="A58" s="22">
        <v>55</v>
      </c>
      <c r="B58" s="23" t="s">
        <v>149</v>
      </c>
      <c r="C58" s="24"/>
      <c r="D58" s="29" t="s">
        <v>154</v>
      </c>
      <c r="E58" s="26" t="s">
        <v>155</v>
      </c>
      <c r="F58" s="27">
        <v>66.8</v>
      </c>
      <c r="G58" s="27">
        <f t="shared" si="0"/>
        <v>40.08</v>
      </c>
      <c r="H58" s="28">
        <v>73</v>
      </c>
      <c r="I58" s="27">
        <f t="shared" si="1"/>
        <v>29.2</v>
      </c>
      <c r="J58" s="27">
        <f t="shared" si="2"/>
        <v>69.28</v>
      </c>
      <c r="K58" s="32" t="s">
        <v>51</v>
      </c>
      <c r="L58" s="36"/>
      <c r="M58" s="36"/>
    </row>
    <row r="59" s="1" customFormat="1" ht="29.1" customHeight="1" spans="1:13">
      <c r="A59" s="22">
        <v>56</v>
      </c>
      <c r="B59" s="23" t="s">
        <v>156</v>
      </c>
      <c r="C59" s="24">
        <v>1</v>
      </c>
      <c r="D59" s="29" t="s">
        <v>157</v>
      </c>
      <c r="E59" s="26" t="s">
        <v>158</v>
      </c>
      <c r="F59" s="27">
        <v>63.4</v>
      </c>
      <c r="G59" s="27">
        <f t="shared" si="0"/>
        <v>38.04</v>
      </c>
      <c r="H59" s="28">
        <v>76.33</v>
      </c>
      <c r="I59" s="27">
        <f t="shared" si="1"/>
        <v>30.532</v>
      </c>
      <c r="J59" s="27">
        <f t="shared" si="2"/>
        <v>68.572</v>
      </c>
      <c r="K59" s="32" t="s">
        <v>17</v>
      </c>
      <c r="L59" s="33" t="s">
        <v>18</v>
      </c>
      <c r="M59" s="36"/>
    </row>
    <row r="60" s="1" customFormat="1" ht="29.1" customHeight="1" spans="1:13">
      <c r="A60" s="22">
        <v>57</v>
      </c>
      <c r="B60" s="23" t="s">
        <v>156</v>
      </c>
      <c r="C60" s="24"/>
      <c r="D60" s="29" t="s">
        <v>159</v>
      </c>
      <c r="E60" s="26" t="s">
        <v>160</v>
      </c>
      <c r="F60" s="27">
        <v>62.4</v>
      </c>
      <c r="G60" s="27">
        <f t="shared" si="0"/>
        <v>37.44</v>
      </c>
      <c r="H60" s="28">
        <v>76</v>
      </c>
      <c r="I60" s="27">
        <f t="shared" si="1"/>
        <v>30.4</v>
      </c>
      <c r="J60" s="27">
        <f t="shared" si="2"/>
        <v>67.84</v>
      </c>
      <c r="K60" s="32" t="s">
        <v>21</v>
      </c>
      <c r="L60" s="36"/>
      <c r="M60" s="36"/>
    </row>
    <row r="61" s="1" customFormat="1" ht="29.1" customHeight="1" spans="1:13">
      <c r="A61" s="22">
        <v>58</v>
      </c>
      <c r="B61" s="23" t="s">
        <v>161</v>
      </c>
      <c r="C61" s="24">
        <v>1</v>
      </c>
      <c r="D61" s="29" t="s">
        <v>162</v>
      </c>
      <c r="E61" s="26" t="s">
        <v>163</v>
      </c>
      <c r="F61" s="27">
        <v>59.6</v>
      </c>
      <c r="G61" s="27">
        <f t="shared" si="0"/>
        <v>35.76</v>
      </c>
      <c r="H61" s="28">
        <v>77.67</v>
      </c>
      <c r="I61" s="27">
        <f t="shared" si="1"/>
        <v>31.068</v>
      </c>
      <c r="J61" s="27">
        <f t="shared" si="2"/>
        <v>66.828</v>
      </c>
      <c r="K61" s="32" t="s">
        <v>17</v>
      </c>
      <c r="L61" s="33" t="s">
        <v>18</v>
      </c>
      <c r="M61" s="36"/>
    </row>
    <row r="62" s="1" customFormat="1" ht="29.1" customHeight="1" spans="1:13">
      <c r="A62" s="22">
        <v>59</v>
      </c>
      <c r="B62" s="23" t="s">
        <v>164</v>
      </c>
      <c r="C62" s="24">
        <v>2</v>
      </c>
      <c r="D62" s="29" t="s">
        <v>165</v>
      </c>
      <c r="E62" s="26" t="s">
        <v>166</v>
      </c>
      <c r="F62" s="27">
        <v>67.7</v>
      </c>
      <c r="G62" s="27">
        <f t="shared" si="0"/>
        <v>40.62</v>
      </c>
      <c r="H62" s="28">
        <v>79.2</v>
      </c>
      <c r="I62" s="27">
        <f t="shared" si="1"/>
        <v>31.68</v>
      </c>
      <c r="J62" s="27">
        <f t="shared" si="2"/>
        <v>72.3</v>
      </c>
      <c r="K62" s="32" t="s">
        <v>17</v>
      </c>
      <c r="L62" s="33" t="s">
        <v>18</v>
      </c>
      <c r="M62" s="36"/>
    </row>
    <row r="63" s="1" customFormat="1" ht="29.1" customHeight="1" spans="1:13">
      <c r="A63" s="22">
        <v>60</v>
      </c>
      <c r="B63" s="23" t="s">
        <v>164</v>
      </c>
      <c r="C63" s="24"/>
      <c r="D63" s="29" t="s">
        <v>167</v>
      </c>
      <c r="E63" s="26" t="s">
        <v>168</v>
      </c>
      <c r="F63" s="27">
        <v>59.8</v>
      </c>
      <c r="G63" s="27">
        <f t="shared" si="0"/>
        <v>35.88</v>
      </c>
      <c r="H63" s="28">
        <v>73.8</v>
      </c>
      <c r="I63" s="27">
        <f t="shared" si="1"/>
        <v>29.52</v>
      </c>
      <c r="J63" s="27">
        <f t="shared" si="2"/>
        <v>65.4</v>
      </c>
      <c r="K63" s="32" t="s">
        <v>21</v>
      </c>
      <c r="L63" s="33" t="s">
        <v>18</v>
      </c>
      <c r="M63" s="36"/>
    </row>
    <row r="64" s="1" customFormat="1" ht="29.1" customHeight="1" spans="1:13">
      <c r="A64" s="22">
        <v>61</v>
      </c>
      <c r="B64" s="23" t="s">
        <v>169</v>
      </c>
      <c r="C64" s="24">
        <v>5</v>
      </c>
      <c r="D64" s="29" t="s">
        <v>170</v>
      </c>
      <c r="E64" s="26" t="s">
        <v>171</v>
      </c>
      <c r="F64" s="27">
        <v>78.8</v>
      </c>
      <c r="G64" s="27">
        <f t="shared" si="0"/>
        <v>47.28</v>
      </c>
      <c r="H64" s="28">
        <v>76.67</v>
      </c>
      <c r="I64" s="27">
        <f t="shared" si="1"/>
        <v>30.668</v>
      </c>
      <c r="J64" s="27">
        <f t="shared" si="2"/>
        <v>77.948</v>
      </c>
      <c r="K64" s="32" t="s">
        <v>17</v>
      </c>
      <c r="L64" s="33" t="s">
        <v>18</v>
      </c>
      <c r="M64" s="36"/>
    </row>
    <row r="65" s="1" customFormat="1" ht="29.1" customHeight="1" spans="1:13">
      <c r="A65" s="22">
        <v>62</v>
      </c>
      <c r="B65" s="23" t="s">
        <v>169</v>
      </c>
      <c r="C65" s="24"/>
      <c r="D65" s="29" t="s">
        <v>172</v>
      </c>
      <c r="E65" s="26" t="s">
        <v>173</v>
      </c>
      <c r="F65" s="27">
        <v>73.3</v>
      </c>
      <c r="G65" s="27">
        <f t="shared" si="0"/>
        <v>43.98</v>
      </c>
      <c r="H65" s="28">
        <v>77.33</v>
      </c>
      <c r="I65" s="27">
        <f t="shared" si="1"/>
        <v>30.932</v>
      </c>
      <c r="J65" s="27">
        <f t="shared" si="2"/>
        <v>74.912</v>
      </c>
      <c r="K65" s="32" t="s">
        <v>21</v>
      </c>
      <c r="L65" s="33" t="s">
        <v>18</v>
      </c>
      <c r="M65" s="36"/>
    </row>
    <row r="66" s="1" customFormat="1" ht="29.1" customHeight="1" spans="1:13">
      <c r="A66" s="22">
        <v>63</v>
      </c>
      <c r="B66" s="23" t="s">
        <v>169</v>
      </c>
      <c r="C66" s="24"/>
      <c r="D66" s="29" t="s">
        <v>174</v>
      </c>
      <c r="E66" s="26" t="s">
        <v>175</v>
      </c>
      <c r="F66" s="27">
        <v>75.5</v>
      </c>
      <c r="G66" s="27">
        <f t="shared" si="0"/>
        <v>45.3</v>
      </c>
      <c r="H66" s="28">
        <v>73</v>
      </c>
      <c r="I66" s="27">
        <f t="shared" si="1"/>
        <v>29.2</v>
      </c>
      <c r="J66" s="27">
        <f t="shared" si="2"/>
        <v>74.5</v>
      </c>
      <c r="K66" s="32" t="s">
        <v>51</v>
      </c>
      <c r="L66" s="33" t="s">
        <v>18</v>
      </c>
      <c r="M66" s="36"/>
    </row>
    <row r="67" s="1" customFormat="1" ht="29.1" customHeight="1" spans="1:13">
      <c r="A67" s="22">
        <v>64</v>
      </c>
      <c r="B67" s="23" t="s">
        <v>169</v>
      </c>
      <c r="C67" s="24"/>
      <c r="D67" s="29" t="s">
        <v>176</v>
      </c>
      <c r="E67" s="26" t="s">
        <v>177</v>
      </c>
      <c r="F67" s="27">
        <v>67.9</v>
      </c>
      <c r="G67" s="27">
        <f t="shared" si="0"/>
        <v>40.74</v>
      </c>
      <c r="H67" s="28">
        <v>77.33</v>
      </c>
      <c r="I67" s="27">
        <f t="shared" si="1"/>
        <v>30.932</v>
      </c>
      <c r="J67" s="27">
        <f t="shared" si="2"/>
        <v>71.672</v>
      </c>
      <c r="K67" s="32" t="s">
        <v>54</v>
      </c>
      <c r="L67" s="33" t="s">
        <v>18</v>
      </c>
      <c r="M67" s="36"/>
    </row>
    <row r="68" s="1" customFormat="1" ht="29.1" customHeight="1" spans="1:13">
      <c r="A68" s="22">
        <v>65</v>
      </c>
      <c r="B68" s="23" t="s">
        <v>169</v>
      </c>
      <c r="C68" s="24"/>
      <c r="D68" s="29" t="s">
        <v>178</v>
      </c>
      <c r="E68" s="26" t="s">
        <v>179</v>
      </c>
      <c r="F68" s="27">
        <v>65.8</v>
      </c>
      <c r="G68" s="27">
        <f t="shared" ref="G68:G131" si="3">F68*0.6</f>
        <v>39.48</v>
      </c>
      <c r="H68" s="28">
        <v>78.33</v>
      </c>
      <c r="I68" s="27">
        <f t="shared" ref="I68:I76" si="4">H68*0.4</f>
        <v>31.332</v>
      </c>
      <c r="J68" s="27">
        <f t="shared" ref="J68:J131" si="5">G68+I68</f>
        <v>70.812</v>
      </c>
      <c r="K68" s="32" t="s">
        <v>57</v>
      </c>
      <c r="L68" s="33" t="s">
        <v>18</v>
      </c>
      <c r="M68" s="36"/>
    </row>
    <row r="69" s="1" customFormat="1" ht="29.1" customHeight="1" spans="1:13">
      <c r="A69" s="22">
        <v>66</v>
      </c>
      <c r="B69" s="23" t="s">
        <v>169</v>
      </c>
      <c r="C69" s="24"/>
      <c r="D69" s="29" t="s">
        <v>180</v>
      </c>
      <c r="E69" s="26" t="s">
        <v>181</v>
      </c>
      <c r="F69" s="27">
        <v>70.1</v>
      </c>
      <c r="G69" s="27">
        <f t="shared" si="3"/>
        <v>42.06</v>
      </c>
      <c r="H69" s="28">
        <v>71.67</v>
      </c>
      <c r="I69" s="27">
        <f t="shared" si="4"/>
        <v>28.668</v>
      </c>
      <c r="J69" s="27">
        <f t="shared" si="5"/>
        <v>70.728</v>
      </c>
      <c r="K69" s="32" t="s">
        <v>60</v>
      </c>
      <c r="L69" s="36"/>
      <c r="M69" s="36"/>
    </row>
    <row r="70" s="1" customFormat="1" ht="29.1" customHeight="1" spans="1:13">
      <c r="A70" s="22">
        <v>67</v>
      </c>
      <c r="B70" s="23" t="s">
        <v>169</v>
      </c>
      <c r="C70" s="24"/>
      <c r="D70" s="29" t="s">
        <v>182</v>
      </c>
      <c r="E70" s="26" t="s">
        <v>183</v>
      </c>
      <c r="F70" s="27">
        <v>70.3</v>
      </c>
      <c r="G70" s="27">
        <f t="shared" si="3"/>
        <v>42.18</v>
      </c>
      <c r="H70" s="28">
        <v>71.17</v>
      </c>
      <c r="I70" s="27">
        <f t="shared" si="4"/>
        <v>28.468</v>
      </c>
      <c r="J70" s="27">
        <f t="shared" si="5"/>
        <v>70.648</v>
      </c>
      <c r="K70" s="32" t="s">
        <v>184</v>
      </c>
      <c r="L70" s="36"/>
      <c r="M70" s="36"/>
    </row>
    <row r="71" s="1" customFormat="1" ht="29.1" customHeight="1" spans="1:13">
      <c r="A71" s="22">
        <v>68</v>
      </c>
      <c r="B71" s="23" t="s">
        <v>169</v>
      </c>
      <c r="C71" s="24"/>
      <c r="D71" s="29" t="s">
        <v>185</v>
      </c>
      <c r="E71" s="26" t="s">
        <v>186</v>
      </c>
      <c r="F71" s="27">
        <v>65.4</v>
      </c>
      <c r="G71" s="27">
        <f t="shared" si="3"/>
        <v>39.24</v>
      </c>
      <c r="H71" s="28">
        <v>77.67</v>
      </c>
      <c r="I71" s="27">
        <f t="shared" si="4"/>
        <v>31.068</v>
      </c>
      <c r="J71" s="27">
        <f t="shared" si="5"/>
        <v>70.308</v>
      </c>
      <c r="K71" s="32" t="s">
        <v>187</v>
      </c>
      <c r="L71" s="36"/>
      <c r="M71" s="36"/>
    </row>
    <row r="72" s="1" customFormat="1" ht="29.1" customHeight="1" spans="1:13">
      <c r="A72" s="22">
        <v>69</v>
      </c>
      <c r="B72" s="23" t="s">
        <v>169</v>
      </c>
      <c r="C72" s="24"/>
      <c r="D72" s="29" t="s">
        <v>188</v>
      </c>
      <c r="E72" s="26" t="s">
        <v>189</v>
      </c>
      <c r="F72" s="27">
        <v>63.9</v>
      </c>
      <c r="G72" s="27">
        <f t="shared" si="3"/>
        <v>38.34</v>
      </c>
      <c r="H72" s="28">
        <v>72</v>
      </c>
      <c r="I72" s="27">
        <f t="shared" si="4"/>
        <v>28.8</v>
      </c>
      <c r="J72" s="27">
        <f t="shared" si="5"/>
        <v>67.14</v>
      </c>
      <c r="K72" s="32" t="s">
        <v>190</v>
      </c>
      <c r="L72" s="36"/>
      <c r="M72" s="36"/>
    </row>
    <row r="73" s="1" customFormat="1" ht="29.1" customHeight="1" spans="1:13">
      <c r="A73" s="22">
        <v>70</v>
      </c>
      <c r="B73" s="23" t="s">
        <v>169</v>
      </c>
      <c r="C73" s="24"/>
      <c r="D73" s="29" t="s">
        <v>191</v>
      </c>
      <c r="E73" s="26" t="s">
        <v>192</v>
      </c>
      <c r="F73" s="27">
        <v>65</v>
      </c>
      <c r="G73" s="27">
        <f t="shared" si="3"/>
        <v>39</v>
      </c>
      <c r="H73" s="28">
        <v>70.33</v>
      </c>
      <c r="I73" s="27">
        <f t="shared" si="4"/>
        <v>28.132</v>
      </c>
      <c r="J73" s="27">
        <f t="shared" si="5"/>
        <v>67.132</v>
      </c>
      <c r="K73" s="32" t="s">
        <v>193</v>
      </c>
      <c r="L73" s="36"/>
      <c r="M73" s="36"/>
    </row>
    <row r="74" s="1" customFormat="1" ht="29.1" customHeight="1" spans="1:13">
      <c r="A74" s="22">
        <v>71</v>
      </c>
      <c r="B74" s="23" t="s">
        <v>169</v>
      </c>
      <c r="C74" s="24"/>
      <c r="D74" s="29" t="s">
        <v>194</v>
      </c>
      <c r="E74" s="26" t="s">
        <v>195</v>
      </c>
      <c r="F74" s="27">
        <v>64.1</v>
      </c>
      <c r="G74" s="27">
        <f t="shared" si="3"/>
        <v>38.46</v>
      </c>
      <c r="H74" s="28">
        <v>71.67</v>
      </c>
      <c r="I74" s="27">
        <f t="shared" si="4"/>
        <v>28.668</v>
      </c>
      <c r="J74" s="27">
        <f t="shared" si="5"/>
        <v>67.128</v>
      </c>
      <c r="K74" s="32" t="s">
        <v>193</v>
      </c>
      <c r="L74" s="36"/>
      <c r="M74" s="36"/>
    </row>
    <row r="75" s="1" customFormat="1" ht="29.1" customHeight="1" spans="1:13">
      <c r="A75" s="22">
        <v>72</v>
      </c>
      <c r="B75" s="23" t="s">
        <v>169</v>
      </c>
      <c r="C75" s="24"/>
      <c r="D75" s="29" t="s">
        <v>196</v>
      </c>
      <c r="E75" s="26" t="s">
        <v>197</v>
      </c>
      <c r="F75" s="27">
        <v>63.8</v>
      </c>
      <c r="G75" s="27">
        <f t="shared" si="3"/>
        <v>38.28</v>
      </c>
      <c r="H75" s="28">
        <v>70.67</v>
      </c>
      <c r="I75" s="27">
        <f t="shared" si="4"/>
        <v>28.268</v>
      </c>
      <c r="J75" s="27">
        <f t="shared" si="5"/>
        <v>66.548</v>
      </c>
      <c r="K75" s="32" t="s">
        <v>198</v>
      </c>
      <c r="L75" s="36"/>
      <c r="M75" s="36"/>
    </row>
    <row r="76" s="1" customFormat="1" ht="29.1" customHeight="1" spans="1:13">
      <c r="A76" s="22">
        <v>73</v>
      </c>
      <c r="B76" s="23" t="s">
        <v>169</v>
      </c>
      <c r="C76" s="24"/>
      <c r="D76" s="29" t="s">
        <v>199</v>
      </c>
      <c r="E76" s="26" t="s">
        <v>200</v>
      </c>
      <c r="F76" s="27">
        <v>66.2</v>
      </c>
      <c r="G76" s="27">
        <f t="shared" si="3"/>
        <v>39.72</v>
      </c>
      <c r="H76" s="28">
        <v>55.67</v>
      </c>
      <c r="I76" s="27">
        <f t="shared" si="4"/>
        <v>22.268</v>
      </c>
      <c r="J76" s="27">
        <f t="shared" si="5"/>
        <v>61.988</v>
      </c>
      <c r="K76" s="32" t="s">
        <v>201</v>
      </c>
      <c r="L76" s="36"/>
      <c r="M76" s="36"/>
    </row>
    <row r="77" s="1" customFormat="1" ht="29.1" customHeight="1" spans="1:13">
      <c r="A77" s="22">
        <v>74</v>
      </c>
      <c r="B77" s="23" t="s">
        <v>169</v>
      </c>
      <c r="C77" s="24"/>
      <c r="D77" s="29" t="s">
        <v>202</v>
      </c>
      <c r="E77" s="26" t="s">
        <v>203</v>
      </c>
      <c r="F77" s="27">
        <v>67.9</v>
      </c>
      <c r="G77" s="27">
        <f t="shared" si="3"/>
        <v>40.74</v>
      </c>
      <c r="H77" s="28">
        <v>0</v>
      </c>
      <c r="I77" s="27">
        <v>0</v>
      </c>
      <c r="J77" s="27">
        <f t="shared" si="5"/>
        <v>40.74</v>
      </c>
      <c r="K77" s="32" t="s">
        <v>204</v>
      </c>
      <c r="L77" s="36"/>
      <c r="M77" s="36" t="s">
        <v>125</v>
      </c>
    </row>
    <row r="78" s="1" customFormat="1" ht="29.1" customHeight="1" spans="1:13">
      <c r="A78" s="22">
        <v>75</v>
      </c>
      <c r="B78" s="23" t="s">
        <v>205</v>
      </c>
      <c r="C78" s="24">
        <v>1</v>
      </c>
      <c r="D78" s="29" t="s">
        <v>206</v>
      </c>
      <c r="E78" s="26" t="s">
        <v>207</v>
      </c>
      <c r="F78" s="27">
        <v>54.4</v>
      </c>
      <c r="G78" s="27">
        <f t="shared" si="3"/>
        <v>32.64</v>
      </c>
      <c r="H78" s="28">
        <v>88.67</v>
      </c>
      <c r="I78" s="27">
        <f t="shared" ref="I78:I110" si="6">H78*0.4</f>
        <v>35.468</v>
      </c>
      <c r="J78" s="27">
        <f t="shared" si="5"/>
        <v>68.108</v>
      </c>
      <c r="K78" s="32" t="s">
        <v>17</v>
      </c>
      <c r="L78" s="33" t="s">
        <v>18</v>
      </c>
      <c r="M78" s="36"/>
    </row>
    <row r="79" s="1" customFormat="1" ht="29.1" customHeight="1" spans="1:13">
      <c r="A79" s="22">
        <v>76</v>
      </c>
      <c r="B79" s="23" t="s">
        <v>205</v>
      </c>
      <c r="C79" s="24"/>
      <c r="D79" s="29" t="s">
        <v>208</v>
      </c>
      <c r="E79" s="26" t="s">
        <v>209</v>
      </c>
      <c r="F79" s="27">
        <v>49.6</v>
      </c>
      <c r="G79" s="27">
        <f t="shared" si="3"/>
        <v>29.76</v>
      </c>
      <c r="H79" s="28">
        <v>85</v>
      </c>
      <c r="I79" s="27">
        <f t="shared" si="6"/>
        <v>34</v>
      </c>
      <c r="J79" s="27">
        <f t="shared" si="5"/>
        <v>63.76</v>
      </c>
      <c r="K79" s="32" t="s">
        <v>21</v>
      </c>
      <c r="L79" s="36"/>
      <c r="M79" s="36"/>
    </row>
    <row r="80" s="1" customFormat="1" ht="29.1" customHeight="1" spans="1:13">
      <c r="A80" s="22">
        <v>77</v>
      </c>
      <c r="B80" s="23" t="s">
        <v>205</v>
      </c>
      <c r="C80" s="24"/>
      <c r="D80" s="29" t="s">
        <v>210</v>
      </c>
      <c r="E80" s="26" t="s">
        <v>211</v>
      </c>
      <c r="F80" s="27">
        <v>51.1</v>
      </c>
      <c r="G80" s="27">
        <f t="shared" si="3"/>
        <v>30.66</v>
      </c>
      <c r="H80" s="28">
        <v>82</v>
      </c>
      <c r="I80" s="27">
        <f t="shared" si="6"/>
        <v>32.8</v>
      </c>
      <c r="J80" s="27">
        <f t="shared" si="5"/>
        <v>63.46</v>
      </c>
      <c r="K80" s="32" t="s">
        <v>51</v>
      </c>
      <c r="L80" s="36"/>
      <c r="M80" s="36"/>
    </row>
    <row r="81" s="1" customFormat="1" ht="29.1" customHeight="1" spans="1:13">
      <c r="A81" s="22">
        <v>78</v>
      </c>
      <c r="B81" s="23" t="s">
        <v>212</v>
      </c>
      <c r="C81" s="24">
        <v>1</v>
      </c>
      <c r="D81" s="29" t="s">
        <v>213</v>
      </c>
      <c r="E81" s="26" t="s">
        <v>214</v>
      </c>
      <c r="F81" s="27">
        <v>62.3</v>
      </c>
      <c r="G81" s="27">
        <f t="shared" si="3"/>
        <v>37.38</v>
      </c>
      <c r="H81" s="28">
        <v>86</v>
      </c>
      <c r="I81" s="27">
        <f t="shared" si="6"/>
        <v>34.4</v>
      </c>
      <c r="J81" s="27">
        <f t="shared" si="5"/>
        <v>71.78</v>
      </c>
      <c r="K81" s="32" t="s">
        <v>17</v>
      </c>
      <c r="L81" s="33" t="s">
        <v>18</v>
      </c>
      <c r="M81" s="36"/>
    </row>
    <row r="82" s="1" customFormat="1" ht="29.1" customHeight="1" spans="1:13">
      <c r="A82" s="22">
        <v>79</v>
      </c>
      <c r="B82" s="23" t="s">
        <v>212</v>
      </c>
      <c r="C82" s="24"/>
      <c r="D82" s="29" t="s">
        <v>215</v>
      </c>
      <c r="E82" s="26" t="s">
        <v>216</v>
      </c>
      <c r="F82" s="27">
        <v>58.1</v>
      </c>
      <c r="G82" s="27">
        <f t="shared" si="3"/>
        <v>34.86</v>
      </c>
      <c r="H82" s="28">
        <v>84</v>
      </c>
      <c r="I82" s="27">
        <f t="shared" si="6"/>
        <v>33.6</v>
      </c>
      <c r="J82" s="27">
        <f t="shared" si="5"/>
        <v>68.46</v>
      </c>
      <c r="K82" s="32" t="s">
        <v>21</v>
      </c>
      <c r="L82" s="36"/>
      <c r="M82" s="36"/>
    </row>
    <row r="83" s="1" customFormat="1" ht="29.1" customHeight="1" spans="1:13">
      <c r="A83" s="22">
        <v>80</v>
      </c>
      <c r="B83" s="23" t="s">
        <v>217</v>
      </c>
      <c r="C83" s="24">
        <v>1</v>
      </c>
      <c r="D83" s="29" t="s">
        <v>218</v>
      </c>
      <c r="E83" s="26" t="s">
        <v>219</v>
      </c>
      <c r="F83" s="27">
        <v>61.7</v>
      </c>
      <c r="G83" s="27">
        <f t="shared" si="3"/>
        <v>37.02</v>
      </c>
      <c r="H83" s="28">
        <v>86</v>
      </c>
      <c r="I83" s="27">
        <f t="shared" si="6"/>
        <v>34.4</v>
      </c>
      <c r="J83" s="27">
        <f t="shared" si="5"/>
        <v>71.42</v>
      </c>
      <c r="K83" s="32" t="s">
        <v>17</v>
      </c>
      <c r="L83" s="33" t="s">
        <v>18</v>
      </c>
      <c r="M83" s="36"/>
    </row>
    <row r="84" s="1" customFormat="1" ht="29.1" customHeight="1" spans="1:13">
      <c r="A84" s="22">
        <v>81</v>
      </c>
      <c r="B84" s="23" t="s">
        <v>217</v>
      </c>
      <c r="C84" s="24"/>
      <c r="D84" s="29" t="s">
        <v>220</v>
      </c>
      <c r="E84" s="26" t="s">
        <v>221</v>
      </c>
      <c r="F84" s="27">
        <v>60.9</v>
      </c>
      <c r="G84" s="27">
        <f t="shared" si="3"/>
        <v>36.54</v>
      </c>
      <c r="H84" s="28">
        <v>82.67</v>
      </c>
      <c r="I84" s="27">
        <f t="shared" si="6"/>
        <v>33.068</v>
      </c>
      <c r="J84" s="27">
        <f t="shared" si="5"/>
        <v>69.608</v>
      </c>
      <c r="K84" s="32" t="s">
        <v>21</v>
      </c>
      <c r="L84" s="36"/>
      <c r="M84" s="36"/>
    </row>
    <row r="85" s="1" customFormat="1" ht="29.1" customHeight="1" spans="1:13">
      <c r="A85" s="22">
        <v>82</v>
      </c>
      <c r="B85" s="23" t="s">
        <v>222</v>
      </c>
      <c r="C85" s="24">
        <v>1</v>
      </c>
      <c r="D85" s="29" t="s">
        <v>223</v>
      </c>
      <c r="E85" s="26" t="s">
        <v>224</v>
      </c>
      <c r="F85" s="27">
        <v>67.5</v>
      </c>
      <c r="G85" s="27">
        <f t="shared" si="3"/>
        <v>40.5</v>
      </c>
      <c r="H85" s="28">
        <v>88</v>
      </c>
      <c r="I85" s="27">
        <f t="shared" si="6"/>
        <v>35.2</v>
      </c>
      <c r="J85" s="27">
        <f t="shared" si="5"/>
        <v>75.7</v>
      </c>
      <c r="K85" s="32" t="s">
        <v>17</v>
      </c>
      <c r="L85" s="33" t="s">
        <v>18</v>
      </c>
      <c r="M85" s="36"/>
    </row>
    <row r="86" s="1" customFormat="1" ht="29.1" customHeight="1" spans="1:13">
      <c r="A86" s="22">
        <v>83</v>
      </c>
      <c r="B86" s="23" t="s">
        <v>222</v>
      </c>
      <c r="C86" s="24"/>
      <c r="D86" s="29" t="s">
        <v>225</v>
      </c>
      <c r="E86" s="26" t="s">
        <v>226</v>
      </c>
      <c r="F86" s="27">
        <v>63.6</v>
      </c>
      <c r="G86" s="27">
        <f t="shared" si="3"/>
        <v>38.16</v>
      </c>
      <c r="H86" s="28">
        <v>84.67</v>
      </c>
      <c r="I86" s="27">
        <f t="shared" si="6"/>
        <v>33.868</v>
      </c>
      <c r="J86" s="27">
        <f t="shared" si="5"/>
        <v>72.028</v>
      </c>
      <c r="K86" s="32" t="s">
        <v>21</v>
      </c>
      <c r="L86" s="36"/>
      <c r="M86" s="36"/>
    </row>
    <row r="87" s="1" customFormat="1" ht="29.1" customHeight="1" spans="1:13">
      <c r="A87" s="22">
        <v>84</v>
      </c>
      <c r="B87" s="23" t="s">
        <v>227</v>
      </c>
      <c r="C87" s="24">
        <v>1</v>
      </c>
      <c r="D87" s="29" t="s">
        <v>228</v>
      </c>
      <c r="E87" s="26" t="s">
        <v>229</v>
      </c>
      <c r="F87" s="27">
        <v>49.7</v>
      </c>
      <c r="G87" s="27">
        <f t="shared" si="3"/>
        <v>29.82</v>
      </c>
      <c r="H87" s="28">
        <v>84</v>
      </c>
      <c r="I87" s="27">
        <f t="shared" si="6"/>
        <v>33.6</v>
      </c>
      <c r="J87" s="27">
        <f t="shared" si="5"/>
        <v>63.42</v>
      </c>
      <c r="K87" s="32" t="s">
        <v>17</v>
      </c>
      <c r="L87" s="33" t="s">
        <v>18</v>
      </c>
      <c r="M87" s="36"/>
    </row>
    <row r="88" s="1" customFormat="1" ht="29.1" customHeight="1" spans="1:13">
      <c r="A88" s="22">
        <v>85</v>
      </c>
      <c r="B88" s="23" t="s">
        <v>230</v>
      </c>
      <c r="C88" s="24">
        <v>1</v>
      </c>
      <c r="D88" s="29" t="s">
        <v>231</v>
      </c>
      <c r="E88" s="26" t="s">
        <v>232</v>
      </c>
      <c r="F88" s="27">
        <v>50.1</v>
      </c>
      <c r="G88" s="27">
        <f t="shared" si="3"/>
        <v>30.06</v>
      </c>
      <c r="H88" s="28">
        <v>83.67</v>
      </c>
      <c r="I88" s="27">
        <f t="shared" si="6"/>
        <v>33.468</v>
      </c>
      <c r="J88" s="27">
        <f t="shared" si="5"/>
        <v>63.528</v>
      </c>
      <c r="K88" s="32" t="s">
        <v>17</v>
      </c>
      <c r="L88" s="33" t="s">
        <v>18</v>
      </c>
      <c r="M88" s="36"/>
    </row>
    <row r="89" s="1" customFormat="1" ht="29.1" customHeight="1" spans="1:13">
      <c r="A89" s="22">
        <v>86</v>
      </c>
      <c r="B89" s="23" t="s">
        <v>233</v>
      </c>
      <c r="C89" s="24">
        <v>1</v>
      </c>
      <c r="D89" s="29" t="s">
        <v>234</v>
      </c>
      <c r="E89" s="26" t="s">
        <v>235</v>
      </c>
      <c r="F89" s="27">
        <v>64</v>
      </c>
      <c r="G89" s="27">
        <f t="shared" si="3"/>
        <v>38.4</v>
      </c>
      <c r="H89" s="28">
        <v>82</v>
      </c>
      <c r="I89" s="27">
        <f t="shared" si="6"/>
        <v>32.8</v>
      </c>
      <c r="J89" s="27">
        <f t="shared" si="5"/>
        <v>71.2</v>
      </c>
      <c r="K89" s="32" t="s">
        <v>17</v>
      </c>
      <c r="L89" s="33" t="s">
        <v>18</v>
      </c>
      <c r="M89" s="36"/>
    </row>
    <row r="90" s="1" customFormat="1" ht="29.1" customHeight="1" spans="1:13">
      <c r="A90" s="22">
        <v>87</v>
      </c>
      <c r="B90" s="23" t="s">
        <v>233</v>
      </c>
      <c r="C90" s="24"/>
      <c r="D90" s="29" t="s">
        <v>236</v>
      </c>
      <c r="E90" s="26" t="s">
        <v>237</v>
      </c>
      <c r="F90" s="27">
        <v>66.4</v>
      </c>
      <c r="G90" s="27">
        <f t="shared" si="3"/>
        <v>39.84</v>
      </c>
      <c r="H90" s="28">
        <v>76</v>
      </c>
      <c r="I90" s="27">
        <f t="shared" si="6"/>
        <v>30.4</v>
      </c>
      <c r="J90" s="27">
        <f t="shared" si="5"/>
        <v>70.24</v>
      </c>
      <c r="K90" s="32" t="s">
        <v>21</v>
      </c>
      <c r="L90" s="36"/>
      <c r="M90" s="36"/>
    </row>
    <row r="91" s="1" customFormat="1" ht="29.1" customHeight="1" spans="1:13">
      <c r="A91" s="22">
        <v>88</v>
      </c>
      <c r="B91" s="23" t="s">
        <v>238</v>
      </c>
      <c r="C91" s="24">
        <v>1</v>
      </c>
      <c r="D91" s="29" t="s">
        <v>239</v>
      </c>
      <c r="E91" s="26" t="s">
        <v>240</v>
      </c>
      <c r="F91" s="27">
        <v>60.5</v>
      </c>
      <c r="G91" s="27">
        <f t="shared" si="3"/>
        <v>36.3</v>
      </c>
      <c r="H91" s="28">
        <v>81.67</v>
      </c>
      <c r="I91" s="27">
        <f t="shared" si="6"/>
        <v>32.668</v>
      </c>
      <c r="J91" s="27">
        <f t="shared" si="5"/>
        <v>68.968</v>
      </c>
      <c r="K91" s="32" t="s">
        <v>17</v>
      </c>
      <c r="L91" s="33" t="s">
        <v>18</v>
      </c>
      <c r="M91" s="36"/>
    </row>
    <row r="92" s="1" customFormat="1" ht="29.1" customHeight="1" spans="1:13">
      <c r="A92" s="22">
        <v>89</v>
      </c>
      <c r="B92" s="23" t="s">
        <v>238</v>
      </c>
      <c r="C92" s="24"/>
      <c r="D92" s="29" t="s">
        <v>241</v>
      </c>
      <c r="E92" s="26" t="s">
        <v>242</v>
      </c>
      <c r="F92" s="27">
        <v>61</v>
      </c>
      <c r="G92" s="27">
        <f t="shared" si="3"/>
        <v>36.6</v>
      </c>
      <c r="H92" s="28">
        <v>75</v>
      </c>
      <c r="I92" s="27">
        <f t="shared" si="6"/>
        <v>30</v>
      </c>
      <c r="J92" s="27">
        <f t="shared" si="5"/>
        <v>66.6</v>
      </c>
      <c r="K92" s="32" t="s">
        <v>21</v>
      </c>
      <c r="L92" s="36"/>
      <c r="M92" s="36"/>
    </row>
    <row r="93" s="1" customFormat="1" ht="29.1" customHeight="1" spans="1:13">
      <c r="A93" s="22">
        <v>90</v>
      </c>
      <c r="B93" s="23" t="s">
        <v>243</v>
      </c>
      <c r="C93" s="24">
        <v>10</v>
      </c>
      <c r="D93" s="29" t="s">
        <v>244</v>
      </c>
      <c r="E93" s="26" t="s">
        <v>245</v>
      </c>
      <c r="F93" s="27">
        <v>79</v>
      </c>
      <c r="G93" s="27">
        <f t="shared" si="3"/>
        <v>47.4</v>
      </c>
      <c r="H93" s="28">
        <v>85.33</v>
      </c>
      <c r="I93" s="27">
        <f t="shared" si="6"/>
        <v>34.132</v>
      </c>
      <c r="J93" s="27">
        <f t="shared" si="5"/>
        <v>81.532</v>
      </c>
      <c r="K93" s="40">
        <v>1</v>
      </c>
      <c r="L93" s="33" t="s">
        <v>18</v>
      </c>
      <c r="M93" s="36"/>
    </row>
    <row r="94" s="1" customFormat="1" ht="29.1" customHeight="1" spans="1:13">
      <c r="A94" s="22">
        <v>91</v>
      </c>
      <c r="B94" s="23" t="s">
        <v>243</v>
      </c>
      <c r="C94" s="24"/>
      <c r="D94" s="29" t="s">
        <v>246</v>
      </c>
      <c r="E94" s="26" t="s">
        <v>247</v>
      </c>
      <c r="F94" s="27">
        <v>78</v>
      </c>
      <c r="G94" s="27">
        <f t="shared" si="3"/>
        <v>46.8</v>
      </c>
      <c r="H94" s="28">
        <v>86</v>
      </c>
      <c r="I94" s="27">
        <f t="shared" si="6"/>
        <v>34.4</v>
      </c>
      <c r="J94" s="27">
        <f t="shared" si="5"/>
        <v>81.2</v>
      </c>
      <c r="K94" s="40">
        <v>2</v>
      </c>
      <c r="L94" s="33" t="s">
        <v>18</v>
      </c>
      <c r="M94" s="36"/>
    </row>
    <row r="95" s="1" customFormat="1" ht="29.1" customHeight="1" spans="1:13">
      <c r="A95" s="22">
        <v>92</v>
      </c>
      <c r="B95" s="23" t="s">
        <v>243</v>
      </c>
      <c r="C95" s="24"/>
      <c r="D95" s="29" t="s">
        <v>248</v>
      </c>
      <c r="E95" s="26" t="s">
        <v>249</v>
      </c>
      <c r="F95" s="27">
        <v>77.2</v>
      </c>
      <c r="G95" s="27">
        <f t="shared" si="3"/>
        <v>46.32</v>
      </c>
      <c r="H95" s="28">
        <v>85</v>
      </c>
      <c r="I95" s="27">
        <f t="shared" si="6"/>
        <v>34</v>
      </c>
      <c r="J95" s="27">
        <f t="shared" si="5"/>
        <v>80.32</v>
      </c>
      <c r="K95" s="40">
        <v>3</v>
      </c>
      <c r="L95" s="33" t="s">
        <v>18</v>
      </c>
      <c r="M95" s="36"/>
    </row>
    <row r="96" s="1" customFormat="1" ht="29.1" customHeight="1" spans="1:13">
      <c r="A96" s="22">
        <v>93</v>
      </c>
      <c r="B96" s="23" t="s">
        <v>243</v>
      </c>
      <c r="C96" s="24"/>
      <c r="D96" s="29" t="s">
        <v>250</v>
      </c>
      <c r="E96" s="26" t="s">
        <v>251</v>
      </c>
      <c r="F96" s="27">
        <v>79.7</v>
      </c>
      <c r="G96" s="27">
        <f t="shared" si="3"/>
        <v>47.82</v>
      </c>
      <c r="H96" s="28">
        <v>80.67</v>
      </c>
      <c r="I96" s="27">
        <f t="shared" si="6"/>
        <v>32.268</v>
      </c>
      <c r="J96" s="27">
        <f t="shared" si="5"/>
        <v>80.088</v>
      </c>
      <c r="K96" s="40">
        <v>4</v>
      </c>
      <c r="L96" s="33" t="s">
        <v>18</v>
      </c>
      <c r="M96" s="36"/>
    </row>
    <row r="97" s="1" customFormat="1" ht="29.1" customHeight="1" spans="1:13">
      <c r="A97" s="22">
        <v>94</v>
      </c>
      <c r="B97" s="23" t="s">
        <v>243</v>
      </c>
      <c r="C97" s="24"/>
      <c r="D97" s="29" t="s">
        <v>252</v>
      </c>
      <c r="E97" s="26" t="s">
        <v>253</v>
      </c>
      <c r="F97" s="27">
        <v>75.9</v>
      </c>
      <c r="G97" s="27">
        <f t="shared" si="3"/>
        <v>45.54</v>
      </c>
      <c r="H97" s="28">
        <v>84</v>
      </c>
      <c r="I97" s="27">
        <f t="shared" si="6"/>
        <v>33.6</v>
      </c>
      <c r="J97" s="27">
        <f t="shared" si="5"/>
        <v>79.14</v>
      </c>
      <c r="K97" s="40">
        <v>5</v>
      </c>
      <c r="L97" s="33" t="s">
        <v>18</v>
      </c>
      <c r="M97" s="36"/>
    </row>
    <row r="98" s="1" customFormat="1" ht="29.1" customHeight="1" spans="1:13">
      <c r="A98" s="22">
        <v>95</v>
      </c>
      <c r="B98" s="23" t="s">
        <v>243</v>
      </c>
      <c r="C98" s="24"/>
      <c r="D98" s="29" t="s">
        <v>254</v>
      </c>
      <c r="E98" s="26" t="s">
        <v>255</v>
      </c>
      <c r="F98" s="27">
        <v>77</v>
      </c>
      <c r="G98" s="27">
        <f t="shared" si="3"/>
        <v>46.2</v>
      </c>
      <c r="H98" s="28">
        <v>82</v>
      </c>
      <c r="I98" s="27">
        <f t="shared" si="6"/>
        <v>32.8</v>
      </c>
      <c r="J98" s="27">
        <f t="shared" si="5"/>
        <v>79</v>
      </c>
      <c r="K98" s="40">
        <v>6</v>
      </c>
      <c r="L98" s="33" t="s">
        <v>18</v>
      </c>
      <c r="M98" s="36"/>
    </row>
    <row r="99" s="1" customFormat="1" ht="29.1" customHeight="1" spans="1:13">
      <c r="A99" s="22">
        <v>96</v>
      </c>
      <c r="B99" s="23" t="s">
        <v>243</v>
      </c>
      <c r="C99" s="24"/>
      <c r="D99" s="29" t="s">
        <v>256</v>
      </c>
      <c r="E99" s="26" t="s">
        <v>257</v>
      </c>
      <c r="F99" s="27">
        <v>77.2</v>
      </c>
      <c r="G99" s="27">
        <f t="shared" si="3"/>
        <v>46.32</v>
      </c>
      <c r="H99" s="28">
        <v>81</v>
      </c>
      <c r="I99" s="27">
        <f t="shared" si="6"/>
        <v>32.4</v>
      </c>
      <c r="J99" s="27">
        <f t="shared" si="5"/>
        <v>78.72</v>
      </c>
      <c r="K99" s="40">
        <v>7</v>
      </c>
      <c r="L99" s="33" t="s">
        <v>18</v>
      </c>
      <c r="M99" s="36"/>
    </row>
    <row r="100" s="1" customFormat="1" ht="29.1" customHeight="1" spans="1:13">
      <c r="A100" s="22">
        <v>97</v>
      </c>
      <c r="B100" s="23" t="s">
        <v>243</v>
      </c>
      <c r="C100" s="24"/>
      <c r="D100" s="29" t="s">
        <v>258</v>
      </c>
      <c r="E100" s="26" t="s">
        <v>259</v>
      </c>
      <c r="F100" s="27">
        <v>75.3</v>
      </c>
      <c r="G100" s="27">
        <f t="shared" si="3"/>
        <v>45.18</v>
      </c>
      <c r="H100" s="28">
        <v>82.33</v>
      </c>
      <c r="I100" s="27">
        <f t="shared" si="6"/>
        <v>32.932</v>
      </c>
      <c r="J100" s="27">
        <f t="shared" si="5"/>
        <v>78.112</v>
      </c>
      <c r="K100" s="40">
        <v>8</v>
      </c>
      <c r="L100" s="33" t="s">
        <v>18</v>
      </c>
      <c r="M100" s="36"/>
    </row>
    <row r="101" s="1" customFormat="1" ht="29.1" customHeight="1" spans="1:13">
      <c r="A101" s="22">
        <v>98</v>
      </c>
      <c r="B101" s="23" t="s">
        <v>243</v>
      </c>
      <c r="C101" s="24"/>
      <c r="D101" s="29" t="s">
        <v>260</v>
      </c>
      <c r="E101" s="26" t="s">
        <v>261</v>
      </c>
      <c r="F101" s="27">
        <v>74.9</v>
      </c>
      <c r="G101" s="27">
        <f t="shared" si="3"/>
        <v>44.94</v>
      </c>
      <c r="H101" s="28">
        <v>82.67</v>
      </c>
      <c r="I101" s="27">
        <f t="shared" si="6"/>
        <v>33.068</v>
      </c>
      <c r="J101" s="27">
        <f t="shared" si="5"/>
        <v>78.008</v>
      </c>
      <c r="K101" s="40">
        <v>9</v>
      </c>
      <c r="L101" s="33" t="s">
        <v>18</v>
      </c>
      <c r="M101" s="36"/>
    </row>
    <row r="102" s="1" customFormat="1" ht="29.1" customHeight="1" spans="1:13">
      <c r="A102" s="22">
        <v>99</v>
      </c>
      <c r="B102" s="23" t="s">
        <v>243</v>
      </c>
      <c r="C102" s="24"/>
      <c r="D102" s="29" t="s">
        <v>262</v>
      </c>
      <c r="E102" s="26" t="s">
        <v>263</v>
      </c>
      <c r="F102" s="27">
        <v>75.5</v>
      </c>
      <c r="G102" s="27">
        <f t="shared" si="3"/>
        <v>45.3</v>
      </c>
      <c r="H102" s="28">
        <v>81</v>
      </c>
      <c r="I102" s="27">
        <f t="shared" si="6"/>
        <v>32.4</v>
      </c>
      <c r="J102" s="27">
        <f t="shared" si="5"/>
        <v>77.7</v>
      </c>
      <c r="K102" s="40">
        <v>10</v>
      </c>
      <c r="L102" s="33" t="s">
        <v>18</v>
      </c>
      <c r="M102" s="36"/>
    </row>
    <row r="103" s="1" customFormat="1" ht="29.1" customHeight="1" spans="1:13">
      <c r="A103" s="22">
        <v>100</v>
      </c>
      <c r="B103" s="23" t="s">
        <v>243</v>
      </c>
      <c r="C103" s="24"/>
      <c r="D103" s="29" t="s">
        <v>264</v>
      </c>
      <c r="E103" s="26" t="s">
        <v>265</v>
      </c>
      <c r="F103" s="27">
        <v>75.9</v>
      </c>
      <c r="G103" s="27">
        <f t="shared" si="3"/>
        <v>45.54</v>
      </c>
      <c r="H103" s="28">
        <v>79.67</v>
      </c>
      <c r="I103" s="27">
        <f t="shared" si="6"/>
        <v>31.868</v>
      </c>
      <c r="J103" s="27">
        <f t="shared" si="5"/>
        <v>77.408</v>
      </c>
      <c r="K103" s="40">
        <v>11</v>
      </c>
      <c r="L103" s="36"/>
      <c r="M103" s="36"/>
    </row>
    <row r="104" s="1" customFormat="1" ht="29.1" customHeight="1" spans="1:13">
      <c r="A104" s="22">
        <v>101</v>
      </c>
      <c r="B104" s="23" t="s">
        <v>243</v>
      </c>
      <c r="C104" s="24"/>
      <c r="D104" s="29" t="s">
        <v>266</v>
      </c>
      <c r="E104" s="26" t="s">
        <v>267</v>
      </c>
      <c r="F104" s="27">
        <v>74.7</v>
      </c>
      <c r="G104" s="27">
        <f t="shared" si="3"/>
        <v>44.82</v>
      </c>
      <c r="H104" s="28">
        <v>81.33</v>
      </c>
      <c r="I104" s="27">
        <f t="shared" si="6"/>
        <v>32.532</v>
      </c>
      <c r="J104" s="27">
        <f t="shared" si="5"/>
        <v>77.352</v>
      </c>
      <c r="K104" s="40">
        <v>12</v>
      </c>
      <c r="L104" s="36"/>
      <c r="M104" s="36"/>
    </row>
    <row r="105" s="1" customFormat="1" ht="29.1" customHeight="1" spans="1:13">
      <c r="A105" s="22">
        <v>102</v>
      </c>
      <c r="B105" s="23" t="s">
        <v>243</v>
      </c>
      <c r="C105" s="24"/>
      <c r="D105" s="29" t="s">
        <v>268</v>
      </c>
      <c r="E105" s="26" t="s">
        <v>269</v>
      </c>
      <c r="F105" s="27">
        <v>74</v>
      </c>
      <c r="G105" s="27">
        <f t="shared" si="3"/>
        <v>44.4</v>
      </c>
      <c r="H105" s="28">
        <v>82</v>
      </c>
      <c r="I105" s="27">
        <f t="shared" si="6"/>
        <v>32.8</v>
      </c>
      <c r="J105" s="27">
        <f t="shared" si="5"/>
        <v>77.2</v>
      </c>
      <c r="K105" s="40">
        <v>13</v>
      </c>
      <c r="L105" s="36"/>
      <c r="M105" s="36"/>
    </row>
    <row r="106" s="1" customFormat="1" ht="29.1" customHeight="1" spans="1:13">
      <c r="A106" s="22">
        <v>103</v>
      </c>
      <c r="B106" s="23" t="s">
        <v>243</v>
      </c>
      <c r="C106" s="24"/>
      <c r="D106" s="29" t="s">
        <v>270</v>
      </c>
      <c r="E106" s="26" t="s">
        <v>271</v>
      </c>
      <c r="F106" s="27">
        <v>74.4</v>
      </c>
      <c r="G106" s="27">
        <f t="shared" si="3"/>
        <v>44.64</v>
      </c>
      <c r="H106" s="28">
        <v>81</v>
      </c>
      <c r="I106" s="27">
        <f t="shared" si="6"/>
        <v>32.4</v>
      </c>
      <c r="J106" s="27">
        <f t="shared" si="5"/>
        <v>77.04</v>
      </c>
      <c r="K106" s="40">
        <v>14</v>
      </c>
      <c r="L106" s="36"/>
      <c r="M106" s="36"/>
    </row>
    <row r="107" s="1" customFormat="1" ht="29.1" customHeight="1" spans="1:13">
      <c r="A107" s="22">
        <v>104</v>
      </c>
      <c r="B107" s="23" t="s">
        <v>243</v>
      </c>
      <c r="C107" s="24"/>
      <c r="D107" s="29" t="s">
        <v>272</v>
      </c>
      <c r="E107" s="26" t="s">
        <v>273</v>
      </c>
      <c r="F107" s="27">
        <v>73.8</v>
      </c>
      <c r="G107" s="27">
        <f t="shared" si="3"/>
        <v>44.28</v>
      </c>
      <c r="H107" s="28">
        <v>81</v>
      </c>
      <c r="I107" s="27">
        <f t="shared" si="6"/>
        <v>32.4</v>
      </c>
      <c r="J107" s="27">
        <f t="shared" si="5"/>
        <v>76.68</v>
      </c>
      <c r="K107" s="40">
        <v>15</v>
      </c>
      <c r="L107" s="36"/>
      <c r="M107" s="36"/>
    </row>
    <row r="108" s="1" customFormat="1" ht="29.1" customHeight="1" spans="1:13">
      <c r="A108" s="22">
        <v>105</v>
      </c>
      <c r="B108" s="23" t="s">
        <v>243</v>
      </c>
      <c r="C108" s="24"/>
      <c r="D108" s="29" t="s">
        <v>274</v>
      </c>
      <c r="E108" s="26" t="s">
        <v>275</v>
      </c>
      <c r="F108" s="27">
        <v>75.6</v>
      </c>
      <c r="G108" s="27">
        <f t="shared" si="3"/>
        <v>45.36</v>
      </c>
      <c r="H108" s="28">
        <v>77</v>
      </c>
      <c r="I108" s="27">
        <f t="shared" si="6"/>
        <v>30.8</v>
      </c>
      <c r="J108" s="27">
        <f t="shared" si="5"/>
        <v>76.16</v>
      </c>
      <c r="K108" s="40">
        <v>16</v>
      </c>
      <c r="L108" s="36"/>
      <c r="M108" s="36"/>
    </row>
    <row r="109" s="1" customFormat="1" ht="29.1" customHeight="1" spans="1:13">
      <c r="A109" s="22">
        <v>106</v>
      </c>
      <c r="B109" s="23" t="s">
        <v>243</v>
      </c>
      <c r="C109" s="24"/>
      <c r="D109" s="29" t="s">
        <v>276</v>
      </c>
      <c r="E109" s="26" t="s">
        <v>277</v>
      </c>
      <c r="F109" s="27">
        <v>76.8</v>
      </c>
      <c r="G109" s="27">
        <f t="shared" si="3"/>
        <v>46.08</v>
      </c>
      <c r="H109" s="28">
        <v>75</v>
      </c>
      <c r="I109" s="27">
        <f t="shared" si="6"/>
        <v>30</v>
      </c>
      <c r="J109" s="27">
        <f t="shared" si="5"/>
        <v>76.08</v>
      </c>
      <c r="K109" s="40">
        <v>17</v>
      </c>
      <c r="L109" s="36"/>
      <c r="M109" s="36"/>
    </row>
    <row r="110" s="1" customFormat="1" ht="29.1" customHeight="1" spans="1:13">
      <c r="A110" s="22">
        <v>107</v>
      </c>
      <c r="B110" s="23" t="s">
        <v>243</v>
      </c>
      <c r="C110" s="24"/>
      <c r="D110" s="29" t="s">
        <v>278</v>
      </c>
      <c r="E110" s="26" t="s">
        <v>279</v>
      </c>
      <c r="F110" s="27">
        <v>75.6</v>
      </c>
      <c r="G110" s="27">
        <f t="shared" si="3"/>
        <v>45.36</v>
      </c>
      <c r="H110" s="28">
        <v>69</v>
      </c>
      <c r="I110" s="27">
        <f t="shared" si="6"/>
        <v>27.6</v>
      </c>
      <c r="J110" s="27">
        <f t="shared" si="5"/>
        <v>72.96</v>
      </c>
      <c r="K110" s="40">
        <v>18</v>
      </c>
      <c r="L110" s="36"/>
      <c r="M110" s="36"/>
    </row>
    <row r="111" s="1" customFormat="1" ht="29.1" customHeight="1" spans="1:13">
      <c r="A111" s="22">
        <v>108</v>
      </c>
      <c r="B111" s="23" t="s">
        <v>243</v>
      </c>
      <c r="C111" s="24"/>
      <c r="D111" s="29" t="s">
        <v>280</v>
      </c>
      <c r="E111" s="26" t="s">
        <v>281</v>
      </c>
      <c r="F111" s="27">
        <v>76.5</v>
      </c>
      <c r="G111" s="27">
        <f t="shared" si="3"/>
        <v>45.9</v>
      </c>
      <c r="H111" s="28">
        <v>0</v>
      </c>
      <c r="I111" s="27">
        <v>0</v>
      </c>
      <c r="J111" s="27">
        <f t="shared" si="5"/>
        <v>45.9</v>
      </c>
      <c r="K111" s="40">
        <v>19</v>
      </c>
      <c r="L111" s="36"/>
      <c r="M111" s="36" t="s">
        <v>125</v>
      </c>
    </row>
    <row r="112" s="1" customFormat="1" ht="29.1" customHeight="1" spans="1:13">
      <c r="A112" s="22">
        <v>109</v>
      </c>
      <c r="B112" s="23" t="s">
        <v>243</v>
      </c>
      <c r="C112" s="24"/>
      <c r="D112" s="29" t="s">
        <v>282</v>
      </c>
      <c r="E112" s="26" t="s">
        <v>283</v>
      </c>
      <c r="F112" s="27">
        <v>75.3</v>
      </c>
      <c r="G112" s="27">
        <f t="shared" si="3"/>
        <v>45.18</v>
      </c>
      <c r="H112" s="28">
        <v>0</v>
      </c>
      <c r="I112" s="27">
        <v>0</v>
      </c>
      <c r="J112" s="27">
        <f t="shared" si="5"/>
        <v>45.18</v>
      </c>
      <c r="K112" s="40">
        <v>20</v>
      </c>
      <c r="L112" s="36"/>
      <c r="M112" s="36" t="s">
        <v>125</v>
      </c>
    </row>
    <row r="113" s="1" customFormat="1" ht="29.1" customHeight="1" spans="1:13">
      <c r="A113" s="22">
        <v>110</v>
      </c>
      <c r="B113" s="23" t="s">
        <v>284</v>
      </c>
      <c r="C113" s="24">
        <v>2</v>
      </c>
      <c r="D113" s="29" t="s">
        <v>285</v>
      </c>
      <c r="E113" s="26" t="s">
        <v>286</v>
      </c>
      <c r="F113" s="27">
        <v>73</v>
      </c>
      <c r="G113" s="27">
        <f t="shared" si="3"/>
        <v>43.8</v>
      </c>
      <c r="H113" s="28">
        <v>82.33</v>
      </c>
      <c r="I113" s="27">
        <f t="shared" ref="I113:I176" si="7">H113*0.4</f>
        <v>32.932</v>
      </c>
      <c r="J113" s="27">
        <f t="shared" si="5"/>
        <v>76.732</v>
      </c>
      <c r="K113" s="40">
        <v>1</v>
      </c>
      <c r="L113" s="33" t="s">
        <v>18</v>
      </c>
      <c r="M113" s="36"/>
    </row>
    <row r="114" s="1" customFormat="1" ht="29.1" customHeight="1" spans="1:13">
      <c r="A114" s="22">
        <v>111</v>
      </c>
      <c r="B114" s="23" t="s">
        <v>284</v>
      </c>
      <c r="C114" s="24"/>
      <c r="D114" s="29" t="s">
        <v>287</v>
      </c>
      <c r="E114" s="26" t="s">
        <v>288</v>
      </c>
      <c r="F114" s="27">
        <v>75.7</v>
      </c>
      <c r="G114" s="27">
        <f t="shared" si="3"/>
        <v>45.42</v>
      </c>
      <c r="H114" s="28">
        <v>77.67</v>
      </c>
      <c r="I114" s="27">
        <f t="shared" si="7"/>
        <v>31.068</v>
      </c>
      <c r="J114" s="27">
        <f t="shared" si="5"/>
        <v>76.488</v>
      </c>
      <c r="K114" s="40">
        <v>2</v>
      </c>
      <c r="L114" s="33" t="s">
        <v>18</v>
      </c>
      <c r="M114" s="36"/>
    </row>
    <row r="115" s="1" customFormat="1" ht="29.1" customHeight="1" spans="1:13">
      <c r="A115" s="22">
        <v>112</v>
      </c>
      <c r="B115" s="23" t="s">
        <v>284</v>
      </c>
      <c r="C115" s="24"/>
      <c r="D115" s="29" t="s">
        <v>289</v>
      </c>
      <c r="E115" s="26" t="s">
        <v>290</v>
      </c>
      <c r="F115" s="27">
        <v>72.7</v>
      </c>
      <c r="G115" s="27">
        <f t="shared" si="3"/>
        <v>43.62</v>
      </c>
      <c r="H115" s="28">
        <v>79.33</v>
      </c>
      <c r="I115" s="27">
        <f t="shared" si="7"/>
        <v>31.732</v>
      </c>
      <c r="J115" s="27">
        <f t="shared" si="5"/>
        <v>75.352</v>
      </c>
      <c r="K115" s="40">
        <v>3</v>
      </c>
      <c r="L115" s="36"/>
      <c r="M115" s="36"/>
    </row>
    <row r="116" s="1" customFormat="1" ht="29.1" customHeight="1" spans="1:13">
      <c r="A116" s="22">
        <v>113</v>
      </c>
      <c r="B116" s="23" t="s">
        <v>284</v>
      </c>
      <c r="C116" s="24"/>
      <c r="D116" s="29" t="s">
        <v>291</v>
      </c>
      <c r="E116" s="26" t="s">
        <v>292</v>
      </c>
      <c r="F116" s="27">
        <v>71.6</v>
      </c>
      <c r="G116" s="27">
        <f t="shared" si="3"/>
        <v>42.96</v>
      </c>
      <c r="H116" s="28">
        <v>74.33</v>
      </c>
      <c r="I116" s="27">
        <f t="shared" si="7"/>
        <v>29.732</v>
      </c>
      <c r="J116" s="27">
        <f t="shared" si="5"/>
        <v>72.692</v>
      </c>
      <c r="K116" s="40">
        <v>4</v>
      </c>
      <c r="L116" s="36"/>
      <c r="M116" s="36"/>
    </row>
    <row r="117" s="1" customFormat="1" ht="29.1" customHeight="1" spans="1:13">
      <c r="A117" s="22">
        <v>114</v>
      </c>
      <c r="B117" s="23" t="s">
        <v>293</v>
      </c>
      <c r="C117" s="24">
        <v>1</v>
      </c>
      <c r="D117" s="29" t="s">
        <v>294</v>
      </c>
      <c r="E117" s="26" t="s">
        <v>295</v>
      </c>
      <c r="F117" s="27">
        <v>71.4</v>
      </c>
      <c r="G117" s="27">
        <f t="shared" si="3"/>
        <v>42.84</v>
      </c>
      <c r="H117" s="28">
        <v>75</v>
      </c>
      <c r="I117" s="27">
        <f t="shared" si="7"/>
        <v>30</v>
      </c>
      <c r="J117" s="27">
        <f t="shared" si="5"/>
        <v>72.84</v>
      </c>
      <c r="K117" s="40">
        <v>1</v>
      </c>
      <c r="L117" s="33" t="s">
        <v>18</v>
      </c>
      <c r="M117" s="36"/>
    </row>
    <row r="118" s="1" customFormat="1" ht="29.1" customHeight="1" spans="1:13">
      <c r="A118" s="22">
        <v>115</v>
      </c>
      <c r="B118" s="23" t="s">
        <v>296</v>
      </c>
      <c r="C118" s="24">
        <v>1</v>
      </c>
      <c r="D118" s="29" t="s">
        <v>297</v>
      </c>
      <c r="E118" s="26" t="s">
        <v>298</v>
      </c>
      <c r="F118" s="27">
        <v>67.9</v>
      </c>
      <c r="G118" s="27">
        <f t="shared" si="3"/>
        <v>40.74</v>
      </c>
      <c r="H118" s="28">
        <v>70</v>
      </c>
      <c r="I118" s="27">
        <f t="shared" si="7"/>
        <v>28</v>
      </c>
      <c r="J118" s="27">
        <f t="shared" si="5"/>
        <v>68.74</v>
      </c>
      <c r="K118" s="40">
        <v>1</v>
      </c>
      <c r="L118" s="33" t="s">
        <v>18</v>
      </c>
      <c r="M118" s="36"/>
    </row>
    <row r="119" s="1" customFormat="1" ht="29.1" customHeight="1" spans="1:13">
      <c r="A119" s="22">
        <v>116</v>
      </c>
      <c r="B119" s="23" t="s">
        <v>299</v>
      </c>
      <c r="C119" s="24">
        <v>1</v>
      </c>
      <c r="D119" s="29" t="s">
        <v>300</v>
      </c>
      <c r="E119" s="26" t="s">
        <v>301</v>
      </c>
      <c r="F119" s="27">
        <v>75.5</v>
      </c>
      <c r="G119" s="27">
        <f t="shared" si="3"/>
        <v>45.3</v>
      </c>
      <c r="H119" s="28">
        <v>73.33</v>
      </c>
      <c r="I119" s="27">
        <f t="shared" si="7"/>
        <v>29.332</v>
      </c>
      <c r="J119" s="27">
        <f t="shared" si="5"/>
        <v>74.632</v>
      </c>
      <c r="K119" s="40">
        <v>1</v>
      </c>
      <c r="L119" s="33" t="s">
        <v>18</v>
      </c>
      <c r="M119" s="36"/>
    </row>
    <row r="120" s="1" customFormat="1" ht="29.1" customHeight="1" spans="1:13">
      <c r="A120" s="22">
        <v>117</v>
      </c>
      <c r="B120" s="23" t="s">
        <v>299</v>
      </c>
      <c r="C120" s="24"/>
      <c r="D120" s="29" t="s">
        <v>302</v>
      </c>
      <c r="E120" s="26" t="s">
        <v>303</v>
      </c>
      <c r="F120" s="27">
        <v>73</v>
      </c>
      <c r="G120" s="27">
        <f t="shared" si="3"/>
        <v>43.8</v>
      </c>
      <c r="H120" s="28">
        <v>76.67</v>
      </c>
      <c r="I120" s="27">
        <f t="shared" si="7"/>
        <v>30.668</v>
      </c>
      <c r="J120" s="27">
        <f t="shared" si="5"/>
        <v>74.468</v>
      </c>
      <c r="K120" s="40">
        <v>2</v>
      </c>
      <c r="L120" s="36"/>
      <c r="M120" s="36"/>
    </row>
    <row r="121" s="1" customFormat="1" ht="29.1" customHeight="1" spans="1:13">
      <c r="A121" s="22">
        <v>118</v>
      </c>
      <c r="B121" s="23" t="s">
        <v>304</v>
      </c>
      <c r="C121" s="24">
        <v>5</v>
      </c>
      <c r="D121" s="29" t="s">
        <v>305</v>
      </c>
      <c r="E121" s="26" t="s">
        <v>306</v>
      </c>
      <c r="F121" s="27">
        <v>78.72</v>
      </c>
      <c r="G121" s="27">
        <f t="shared" si="3"/>
        <v>47.232</v>
      </c>
      <c r="H121" s="28">
        <v>81.83</v>
      </c>
      <c r="I121" s="27">
        <f t="shared" si="7"/>
        <v>32.732</v>
      </c>
      <c r="J121" s="27">
        <f t="shared" si="5"/>
        <v>79.964</v>
      </c>
      <c r="K121" s="40">
        <v>1</v>
      </c>
      <c r="L121" s="33" t="s">
        <v>18</v>
      </c>
      <c r="M121" s="36"/>
    </row>
    <row r="122" s="1" customFormat="1" ht="29.1" customHeight="1" spans="1:13">
      <c r="A122" s="22">
        <v>119</v>
      </c>
      <c r="B122" s="23" t="s">
        <v>304</v>
      </c>
      <c r="C122" s="24"/>
      <c r="D122" s="29" t="s">
        <v>307</v>
      </c>
      <c r="E122" s="26" t="s">
        <v>308</v>
      </c>
      <c r="F122" s="27">
        <v>78.02</v>
      </c>
      <c r="G122" s="27">
        <f t="shared" si="3"/>
        <v>46.812</v>
      </c>
      <c r="H122" s="28">
        <v>77.67</v>
      </c>
      <c r="I122" s="27">
        <f t="shared" si="7"/>
        <v>31.068</v>
      </c>
      <c r="J122" s="27">
        <f t="shared" si="5"/>
        <v>77.88</v>
      </c>
      <c r="K122" s="40">
        <v>2</v>
      </c>
      <c r="L122" s="33" t="s">
        <v>18</v>
      </c>
      <c r="M122" s="36"/>
    </row>
    <row r="123" s="1" customFormat="1" ht="29.1" customHeight="1" spans="1:13">
      <c r="A123" s="22">
        <v>120</v>
      </c>
      <c r="B123" s="23" t="s">
        <v>304</v>
      </c>
      <c r="C123" s="24"/>
      <c r="D123" s="29" t="s">
        <v>309</v>
      </c>
      <c r="E123" s="26" t="s">
        <v>310</v>
      </c>
      <c r="F123" s="27">
        <v>79</v>
      </c>
      <c r="G123" s="27">
        <f t="shared" si="3"/>
        <v>47.4</v>
      </c>
      <c r="H123" s="28">
        <v>75.67</v>
      </c>
      <c r="I123" s="27">
        <f t="shared" si="7"/>
        <v>30.268</v>
      </c>
      <c r="J123" s="27">
        <f t="shared" si="5"/>
        <v>77.668</v>
      </c>
      <c r="K123" s="40">
        <v>3</v>
      </c>
      <c r="L123" s="33" t="s">
        <v>18</v>
      </c>
      <c r="M123" s="36"/>
    </row>
    <row r="124" s="1" customFormat="1" ht="29.1" customHeight="1" spans="1:13">
      <c r="A124" s="22">
        <v>121</v>
      </c>
      <c r="B124" s="23" t="s">
        <v>304</v>
      </c>
      <c r="C124" s="24"/>
      <c r="D124" s="29" t="s">
        <v>311</v>
      </c>
      <c r="E124" s="26" t="s">
        <v>312</v>
      </c>
      <c r="F124" s="27">
        <v>76.22</v>
      </c>
      <c r="G124" s="27">
        <f t="shared" si="3"/>
        <v>45.732</v>
      </c>
      <c r="H124" s="28">
        <v>77.33</v>
      </c>
      <c r="I124" s="27">
        <f t="shared" si="7"/>
        <v>30.932</v>
      </c>
      <c r="J124" s="27">
        <f t="shared" si="5"/>
        <v>76.664</v>
      </c>
      <c r="K124" s="40">
        <v>4</v>
      </c>
      <c r="L124" s="33" t="s">
        <v>18</v>
      </c>
      <c r="M124" s="36"/>
    </row>
    <row r="125" s="1" customFormat="1" ht="29.1" customHeight="1" spans="1:13">
      <c r="A125" s="22">
        <v>122</v>
      </c>
      <c r="B125" s="23" t="s">
        <v>304</v>
      </c>
      <c r="C125" s="24"/>
      <c r="D125" s="29" t="s">
        <v>313</v>
      </c>
      <c r="E125" s="26" t="s">
        <v>314</v>
      </c>
      <c r="F125" s="27">
        <v>72.82</v>
      </c>
      <c r="G125" s="27">
        <f t="shared" si="3"/>
        <v>43.692</v>
      </c>
      <c r="H125" s="28">
        <v>80.33</v>
      </c>
      <c r="I125" s="27">
        <f t="shared" si="7"/>
        <v>32.132</v>
      </c>
      <c r="J125" s="27">
        <f t="shared" si="5"/>
        <v>75.824</v>
      </c>
      <c r="K125" s="40">
        <v>5</v>
      </c>
      <c r="L125" s="33" t="s">
        <v>18</v>
      </c>
      <c r="M125" s="36"/>
    </row>
    <row r="126" s="1" customFormat="1" ht="29.1" customHeight="1" spans="1:13">
      <c r="A126" s="22">
        <v>123</v>
      </c>
      <c r="B126" s="23" t="s">
        <v>304</v>
      </c>
      <c r="C126" s="24"/>
      <c r="D126" s="29" t="s">
        <v>315</v>
      </c>
      <c r="E126" s="26" t="s">
        <v>316</v>
      </c>
      <c r="F126" s="27">
        <v>77.46</v>
      </c>
      <c r="G126" s="27">
        <f t="shared" si="3"/>
        <v>46.476</v>
      </c>
      <c r="H126" s="28">
        <v>72.33</v>
      </c>
      <c r="I126" s="27">
        <f t="shared" si="7"/>
        <v>28.932</v>
      </c>
      <c r="J126" s="27">
        <f t="shared" si="5"/>
        <v>75.408</v>
      </c>
      <c r="K126" s="40">
        <v>6</v>
      </c>
      <c r="L126" s="36"/>
      <c r="M126" s="36"/>
    </row>
    <row r="127" s="1" customFormat="1" ht="29.1" customHeight="1" spans="1:13">
      <c r="A127" s="22">
        <v>124</v>
      </c>
      <c r="B127" s="23" t="s">
        <v>304</v>
      </c>
      <c r="C127" s="24"/>
      <c r="D127" s="29" t="s">
        <v>317</v>
      </c>
      <c r="E127" s="26" t="s">
        <v>318</v>
      </c>
      <c r="F127" s="27">
        <v>74.88</v>
      </c>
      <c r="G127" s="27">
        <f t="shared" si="3"/>
        <v>44.928</v>
      </c>
      <c r="H127" s="28">
        <v>76</v>
      </c>
      <c r="I127" s="27">
        <f t="shared" si="7"/>
        <v>30.4</v>
      </c>
      <c r="J127" s="27">
        <f t="shared" si="5"/>
        <v>75.328</v>
      </c>
      <c r="K127" s="40">
        <v>7</v>
      </c>
      <c r="L127" s="36"/>
      <c r="M127" s="36"/>
    </row>
    <row r="128" s="1" customFormat="1" ht="29.1" customHeight="1" spans="1:13">
      <c r="A128" s="22">
        <v>125</v>
      </c>
      <c r="B128" s="23" t="s">
        <v>304</v>
      </c>
      <c r="C128" s="24"/>
      <c r="D128" s="29" t="s">
        <v>319</v>
      </c>
      <c r="E128" s="26" t="s">
        <v>320</v>
      </c>
      <c r="F128" s="27">
        <v>73.66</v>
      </c>
      <c r="G128" s="27">
        <f t="shared" si="3"/>
        <v>44.196</v>
      </c>
      <c r="H128" s="28">
        <v>76.33</v>
      </c>
      <c r="I128" s="27">
        <f t="shared" si="7"/>
        <v>30.532</v>
      </c>
      <c r="J128" s="27">
        <f t="shared" si="5"/>
        <v>74.728</v>
      </c>
      <c r="K128" s="40">
        <v>8</v>
      </c>
      <c r="L128" s="36"/>
      <c r="M128" s="36"/>
    </row>
    <row r="129" s="1" customFormat="1" ht="29.1" customHeight="1" spans="1:13">
      <c r="A129" s="22">
        <v>126</v>
      </c>
      <c r="B129" s="23" t="s">
        <v>304</v>
      </c>
      <c r="C129" s="24"/>
      <c r="D129" s="29" t="s">
        <v>321</v>
      </c>
      <c r="E129" s="26" t="s">
        <v>322</v>
      </c>
      <c r="F129" s="27">
        <v>73.4</v>
      </c>
      <c r="G129" s="27">
        <f t="shared" si="3"/>
        <v>44.04</v>
      </c>
      <c r="H129" s="28">
        <v>75.5</v>
      </c>
      <c r="I129" s="27">
        <f t="shared" si="7"/>
        <v>30.2</v>
      </c>
      <c r="J129" s="27">
        <f t="shared" si="5"/>
        <v>74.24</v>
      </c>
      <c r="K129" s="40">
        <v>9</v>
      </c>
      <c r="L129" s="36"/>
      <c r="M129" s="36"/>
    </row>
    <row r="130" s="1" customFormat="1" ht="29.1" customHeight="1" spans="1:13">
      <c r="A130" s="22">
        <v>127</v>
      </c>
      <c r="B130" s="23" t="s">
        <v>304</v>
      </c>
      <c r="C130" s="24"/>
      <c r="D130" s="29" t="s">
        <v>323</v>
      </c>
      <c r="E130" s="26" t="s">
        <v>324</v>
      </c>
      <c r="F130" s="27">
        <v>74.88</v>
      </c>
      <c r="G130" s="27">
        <f t="shared" si="3"/>
        <v>44.928</v>
      </c>
      <c r="H130" s="28">
        <v>70.67</v>
      </c>
      <c r="I130" s="27">
        <f t="shared" si="7"/>
        <v>28.268</v>
      </c>
      <c r="J130" s="27">
        <f t="shared" si="5"/>
        <v>73.196</v>
      </c>
      <c r="K130" s="40">
        <v>10</v>
      </c>
      <c r="L130" s="36"/>
      <c r="M130" s="36"/>
    </row>
    <row r="131" s="1" customFormat="1" ht="29.1" customHeight="1" spans="1:13">
      <c r="A131" s="22">
        <v>128</v>
      </c>
      <c r="B131" s="23" t="s">
        <v>304</v>
      </c>
      <c r="C131" s="24"/>
      <c r="D131" s="29" t="s">
        <v>325</v>
      </c>
      <c r="E131" s="26" t="s">
        <v>326</v>
      </c>
      <c r="F131" s="27">
        <v>75.88</v>
      </c>
      <c r="G131" s="27">
        <f t="shared" si="3"/>
        <v>45.528</v>
      </c>
      <c r="H131" s="28">
        <v>69</v>
      </c>
      <c r="I131" s="27">
        <f t="shared" si="7"/>
        <v>27.6</v>
      </c>
      <c r="J131" s="27">
        <f t="shared" si="5"/>
        <v>73.128</v>
      </c>
      <c r="K131" s="40">
        <v>11</v>
      </c>
      <c r="L131" s="36"/>
      <c r="M131" s="36"/>
    </row>
    <row r="132" s="1" customFormat="1" ht="29.1" customHeight="1" spans="1:13">
      <c r="A132" s="22">
        <v>129</v>
      </c>
      <c r="B132" s="23" t="s">
        <v>304</v>
      </c>
      <c r="C132" s="41"/>
      <c r="D132" s="29" t="s">
        <v>327</v>
      </c>
      <c r="E132" s="26" t="s">
        <v>328</v>
      </c>
      <c r="F132" s="27">
        <v>72.96</v>
      </c>
      <c r="G132" s="27">
        <f t="shared" ref="G132:G195" si="8">F132*0.6</f>
        <v>43.776</v>
      </c>
      <c r="H132" s="28">
        <v>73.17</v>
      </c>
      <c r="I132" s="27">
        <f t="shared" si="7"/>
        <v>29.268</v>
      </c>
      <c r="J132" s="27">
        <f t="shared" ref="J132:J195" si="9">G132+I132</f>
        <v>73.044</v>
      </c>
      <c r="K132" s="40">
        <v>12</v>
      </c>
      <c r="L132" s="36"/>
      <c r="M132" s="36"/>
    </row>
    <row r="133" s="1" customFormat="1" ht="29.1" customHeight="1" spans="1:13">
      <c r="A133" s="22">
        <v>130</v>
      </c>
      <c r="B133" s="23" t="s">
        <v>304</v>
      </c>
      <c r="C133" s="24"/>
      <c r="D133" s="29" t="s">
        <v>329</v>
      </c>
      <c r="E133" s="26" t="s">
        <v>330</v>
      </c>
      <c r="F133" s="27">
        <v>72.76</v>
      </c>
      <c r="G133" s="27">
        <f t="shared" si="8"/>
        <v>43.656</v>
      </c>
      <c r="H133" s="28">
        <v>73</v>
      </c>
      <c r="I133" s="27">
        <f t="shared" si="7"/>
        <v>29.2</v>
      </c>
      <c r="J133" s="27">
        <f t="shared" si="9"/>
        <v>72.856</v>
      </c>
      <c r="K133" s="40">
        <v>13</v>
      </c>
      <c r="L133" s="36"/>
      <c r="M133" s="36"/>
    </row>
    <row r="134" s="1" customFormat="1" ht="29.1" customHeight="1" spans="1:13">
      <c r="A134" s="22">
        <v>131</v>
      </c>
      <c r="B134" s="23" t="s">
        <v>304</v>
      </c>
      <c r="C134" s="24"/>
      <c r="D134" s="29" t="s">
        <v>331</v>
      </c>
      <c r="E134" s="26" t="s">
        <v>332</v>
      </c>
      <c r="F134" s="27">
        <v>72.66</v>
      </c>
      <c r="G134" s="27">
        <f t="shared" si="8"/>
        <v>43.596</v>
      </c>
      <c r="H134" s="28">
        <v>70.83</v>
      </c>
      <c r="I134" s="27">
        <f t="shared" si="7"/>
        <v>28.332</v>
      </c>
      <c r="J134" s="27">
        <f t="shared" si="9"/>
        <v>71.928</v>
      </c>
      <c r="K134" s="40">
        <v>14</v>
      </c>
      <c r="L134" s="36"/>
      <c r="M134" s="36"/>
    </row>
    <row r="135" s="1" customFormat="1" ht="29.1" customHeight="1" spans="1:13">
      <c r="A135" s="22">
        <v>132</v>
      </c>
      <c r="B135" s="23" t="s">
        <v>304</v>
      </c>
      <c r="C135" s="24"/>
      <c r="D135" s="29" t="s">
        <v>333</v>
      </c>
      <c r="E135" s="26" t="s">
        <v>334</v>
      </c>
      <c r="F135" s="27">
        <v>74.18</v>
      </c>
      <c r="G135" s="27">
        <f t="shared" si="8"/>
        <v>44.508</v>
      </c>
      <c r="H135" s="28">
        <v>61.67</v>
      </c>
      <c r="I135" s="27">
        <f t="shared" si="7"/>
        <v>24.668</v>
      </c>
      <c r="J135" s="27">
        <f t="shared" si="9"/>
        <v>69.176</v>
      </c>
      <c r="K135" s="40">
        <v>15</v>
      </c>
      <c r="L135" s="36"/>
      <c r="M135" s="36"/>
    </row>
    <row r="136" s="1" customFormat="1" ht="29.1" customHeight="1" spans="1:13">
      <c r="A136" s="22">
        <v>133</v>
      </c>
      <c r="B136" s="23" t="s">
        <v>335</v>
      </c>
      <c r="C136" s="24">
        <v>5</v>
      </c>
      <c r="D136" s="29" t="s">
        <v>336</v>
      </c>
      <c r="E136" s="26" t="s">
        <v>337</v>
      </c>
      <c r="F136" s="27">
        <v>75.52</v>
      </c>
      <c r="G136" s="27">
        <f t="shared" si="8"/>
        <v>45.312</v>
      </c>
      <c r="H136" s="28">
        <v>85.33</v>
      </c>
      <c r="I136" s="27">
        <f t="shared" si="7"/>
        <v>34.132</v>
      </c>
      <c r="J136" s="27">
        <f t="shared" si="9"/>
        <v>79.444</v>
      </c>
      <c r="K136" s="40">
        <v>1</v>
      </c>
      <c r="L136" s="33" t="s">
        <v>18</v>
      </c>
      <c r="M136" s="36"/>
    </row>
    <row r="137" s="1" customFormat="1" ht="29.1" customHeight="1" spans="1:13">
      <c r="A137" s="22">
        <v>134</v>
      </c>
      <c r="B137" s="23" t="s">
        <v>335</v>
      </c>
      <c r="C137" s="24"/>
      <c r="D137" s="29" t="s">
        <v>338</v>
      </c>
      <c r="E137" s="26" t="s">
        <v>339</v>
      </c>
      <c r="F137" s="27">
        <v>78.94</v>
      </c>
      <c r="G137" s="27">
        <f t="shared" si="8"/>
        <v>47.364</v>
      </c>
      <c r="H137" s="28">
        <v>72.67</v>
      </c>
      <c r="I137" s="27">
        <f t="shared" si="7"/>
        <v>29.068</v>
      </c>
      <c r="J137" s="27">
        <f t="shared" si="9"/>
        <v>76.432</v>
      </c>
      <c r="K137" s="40">
        <v>2</v>
      </c>
      <c r="L137" s="33" t="s">
        <v>18</v>
      </c>
      <c r="M137" s="36"/>
    </row>
    <row r="138" s="1" customFormat="1" ht="29.1" customHeight="1" spans="1:13">
      <c r="A138" s="22">
        <v>135</v>
      </c>
      <c r="B138" s="23" t="s">
        <v>335</v>
      </c>
      <c r="C138" s="24"/>
      <c r="D138" s="29" t="s">
        <v>340</v>
      </c>
      <c r="E138" s="26" t="s">
        <v>341</v>
      </c>
      <c r="F138" s="27">
        <v>74.68</v>
      </c>
      <c r="G138" s="27">
        <f t="shared" si="8"/>
        <v>44.808</v>
      </c>
      <c r="H138" s="28">
        <v>78</v>
      </c>
      <c r="I138" s="27">
        <f t="shared" si="7"/>
        <v>31.2</v>
      </c>
      <c r="J138" s="27">
        <f t="shared" si="9"/>
        <v>76.008</v>
      </c>
      <c r="K138" s="40">
        <v>3</v>
      </c>
      <c r="L138" s="33" t="s">
        <v>18</v>
      </c>
      <c r="M138" s="36"/>
    </row>
    <row r="139" s="1" customFormat="1" ht="29.1" customHeight="1" spans="1:13">
      <c r="A139" s="22">
        <v>136</v>
      </c>
      <c r="B139" s="23" t="s">
        <v>335</v>
      </c>
      <c r="C139" s="24"/>
      <c r="D139" s="29" t="s">
        <v>342</v>
      </c>
      <c r="E139" s="26" t="s">
        <v>343</v>
      </c>
      <c r="F139" s="27">
        <v>75.5</v>
      </c>
      <c r="G139" s="27">
        <f t="shared" si="8"/>
        <v>45.3</v>
      </c>
      <c r="H139" s="28">
        <v>75</v>
      </c>
      <c r="I139" s="27">
        <f t="shared" si="7"/>
        <v>30</v>
      </c>
      <c r="J139" s="27">
        <f t="shared" si="9"/>
        <v>75.3</v>
      </c>
      <c r="K139" s="40">
        <v>4</v>
      </c>
      <c r="L139" s="33" t="s">
        <v>18</v>
      </c>
      <c r="M139" s="36"/>
    </row>
    <row r="140" s="1" customFormat="1" ht="29.1" customHeight="1" spans="1:13">
      <c r="A140" s="22">
        <v>137</v>
      </c>
      <c r="B140" s="23" t="s">
        <v>335</v>
      </c>
      <c r="C140" s="24"/>
      <c r="D140" s="29" t="s">
        <v>344</v>
      </c>
      <c r="E140" s="36" t="s">
        <v>345</v>
      </c>
      <c r="F140" s="42">
        <v>76.3</v>
      </c>
      <c r="G140" s="42">
        <f t="shared" si="8"/>
        <v>45.78</v>
      </c>
      <c r="H140" s="42">
        <v>73.5</v>
      </c>
      <c r="I140" s="42">
        <f t="shared" si="7"/>
        <v>29.4</v>
      </c>
      <c r="J140" s="42">
        <f t="shared" si="9"/>
        <v>75.18</v>
      </c>
      <c r="K140" s="40">
        <v>5</v>
      </c>
      <c r="L140" s="33" t="s">
        <v>18</v>
      </c>
      <c r="M140" s="36"/>
    </row>
    <row r="141" s="1" customFormat="1" ht="29.1" customHeight="1" spans="1:13">
      <c r="A141" s="22">
        <v>138</v>
      </c>
      <c r="B141" s="23" t="s">
        <v>335</v>
      </c>
      <c r="C141" s="24"/>
      <c r="D141" s="29" t="s">
        <v>346</v>
      </c>
      <c r="E141" s="36" t="s">
        <v>347</v>
      </c>
      <c r="F141" s="42">
        <v>73.74</v>
      </c>
      <c r="G141" s="42">
        <f t="shared" si="8"/>
        <v>44.244</v>
      </c>
      <c r="H141" s="42">
        <v>74</v>
      </c>
      <c r="I141" s="42">
        <f t="shared" si="7"/>
        <v>29.6</v>
      </c>
      <c r="J141" s="42">
        <f t="shared" si="9"/>
        <v>73.844</v>
      </c>
      <c r="K141" s="40">
        <v>6</v>
      </c>
      <c r="L141" s="36"/>
      <c r="M141" s="36"/>
    </row>
    <row r="142" s="1" customFormat="1" ht="29.1" customHeight="1" spans="1:13">
      <c r="A142" s="22">
        <v>139</v>
      </c>
      <c r="B142" s="23" t="s">
        <v>335</v>
      </c>
      <c r="C142" s="41"/>
      <c r="D142" s="29" t="s">
        <v>348</v>
      </c>
      <c r="E142" s="36" t="s">
        <v>349</v>
      </c>
      <c r="F142" s="42">
        <v>74.06</v>
      </c>
      <c r="G142" s="42">
        <f t="shared" si="8"/>
        <v>44.436</v>
      </c>
      <c r="H142" s="42">
        <v>72.17</v>
      </c>
      <c r="I142" s="42">
        <f t="shared" si="7"/>
        <v>28.868</v>
      </c>
      <c r="J142" s="42">
        <f t="shared" si="9"/>
        <v>73.304</v>
      </c>
      <c r="K142" s="40">
        <v>7</v>
      </c>
      <c r="L142" s="36"/>
      <c r="M142" s="36"/>
    </row>
    <row r="143" s="1" customFormat="1" ht="29.1" customHeight="1" spans="1:13">
      <c r="A143" s="22">
        <v>140</v>
      </c>
      <c r="B143" s="23" t="s">
        <v>335</v>
      </c>
      <c r="C143" s="24"/>
      <c r="D143" s="29" t="s">
        <v>350</v>
      </c>
      <c r="E143" s="36" t="s">
        <v>351</v>
      </c>
      <c r="F143" s="42">
        <v>70.84</v>
      </c>
      <c r="G143" s="42">
        <f t="shared" si="8"/>
        <v>42.504</v>
      </c>
      <c r="H143" s="42">
        <v>72.5</v>
      </c>
      <c r="I143" s="42">
        <f t="shared" si="7"/>
        <v>29</v>
      </c>
      <c r="J143" s="42">
        <f t="shared" si="9"/>
        <v>71.504</v>
      </c>
      <c r="K143" s="40">
        <v>8</v>
      </c>
      <c r="L143" s="36"/>
      <c r="M143" s="36"/>
    </row>
    <row r="144" s="1" customFormat="1" ht="29.1" customHeight="1" spans="1:13">
      <c r="A144" s="22">
        <v>141</v>
      </c>
      <c r="B144" s="23" t="s">
        <v>335</v>
      </c>
      <c r="C144" s="24"/>
      <c r="D144" s="29" t="s">
        <v>352</v>
      </c>
      <c r="E144" s="36" t="s">
        <v>353</v>
      </c>
      <c r="F144" s="42">
        <v>70.74</v>
      </c>
      <c r="G144" s="42">
        <f t="shared" si="8"/>
        <v>42.444</v>
      </c>
      <c r="H144" s="42">
        <v>68.67</v>
      </c>
      <c r="I144" s="42">
        <f t="shared" si="7"/>
        <v>27.468</v>
      </c>
      <c r="J144" s="42">
        <f t="shared" si="9"/>
        <v>69.912</v>
      </c>
      <c r="K144" s="40">
        <v>9</v>
      </c>
      <c r="L144" s="36"/>
      <c r="M144" s="36"/>
    </row>
    <row r="145" s="1" customFormat="1" ht="29.1" customHeight="1" spans="1:13">
      <c r="A145" s="22">
        <v>142</v>
      </c>
      <c r="B145" s="23" t="s">
        <v>354</v>
      </c>
      <c r="C145" s="24">
        <v>3</v>
      </c>
      <c r="D145" s="29" t="s">
        <v>355</v>
      </c>
      <c r="E145" s="36" t="s">
        <v>356</v>
      </c>
      <c r="F145" s="42">
        <v>72.62</v>
      </c>
      <c r="G145" s="42">
        <f t="shared" si="8"/>
        <v>43.572</v>
      </c>
      <c r="H145" s="42">
        <v>72</v>
      </c>
      <c r="I145" s="42">
        <f t="shared" si="7"/>
        <v>28.8</v>
      </c>
      <c r="J145" s="42">
        <f t="shared" si="9"/>
        <v>72.372</v>
      </c>
      <c r="K145" s="40">
        <v>1</v>
      </c>
      <c r="L145" s="33" t="s">
        <v>18</v>
      </c>
      <c r="M145" s="36"/>
    </row>
    <row r="146" ht="29.1" customHeight="1" spans="1:13">
      <c r="A146" s="22">
        <v>143</v>
      </c>
      <c r="B146" s="23" t="s">
        <v>354</v>
      </c>
      <c r="C146" s="24"/>
      <c r="D146" s="29" t="s">
        <v>357</v>
      </c>
      <c r="E146" s="36" t="s">
        <v>358</v>
      </c>
      <c r="F146" s="42">
        <v>70.4</v>
      </c>
      <c r="G146" s="42">
        <f t="shared" si="8"/>
        <v>42.24</v>
      </c>
      <c r="H146" s="42">
        <v>73.17</v>
      </c>
      <c r="I146" s="42">
        <f t="shared" si="7"/>
        <v>29.268</v>
      </c>
      <c r="J146" s="42">
        <f t="shared" si="9"/>
        <v>71.508</v>
      </c>
      <c r="K146" s="40">
        <v>2</v>
      </c>
      <c r="L146" s="33" t="s">
        <v>18</v>
      </c>
      <c r="M146" s="36"/>
    </row>
    <row r="147" ht="29.1" customHeight="1" spans="1:13">
      <c r="A147" s="22">
        <v>144</v>
      </c>
      <c r="B147" s="23" t="s">
        <v>354</v>
      </c>
      <c r="C147" s="24"/>
      <c r="D147" s="29" t="s">
        <v>359</v>
      </c>
      <c r="E147" s="36" t="s">
        <v>360</v>
      </c>
      <c r="F147" s="42">
        <v>68.82</v>
      </c>
      <c r="G147" s="42">
        <f t="shared" si="8"/>
        <v>41.292</v>
      </c>
      <c r="H147" s="42">
        <v>65.83</v>
      </c>
      <c r="I147" s="42">
        <f t="shared" si="7"/>
        <v>26.332</v>
      </c>
      <c r="J147" s="42">
        <f t="shared" si="9"/>
        <v>67.624</v>
      </c>
      <c r="K147" s="40">
        <v>3</v>
      </c>
      <c r="L147" s="33" t="s">
        <v>18</v>
      </c>
      <c r="M147" s="36"/>
    </row>
    <row r="148" ht="29.1" customHeight="1" spans="1:13">
      <c r="A148" s="22">
        <v>145</v>
      </c>
      <c r="B148" s="23" t="s">
        <v>361</v>
      </c>
      <c r="C148" s="24">
        <v>2</v>
      </c>
      <c r="D148" s="29" t="s">
        <v>362</v>
      </c>
      <c r="E148" s="36" t="s">
        <v>363</v>
      </c>
      <c r="F148" s="42">
        <v>75.14</v>
      </c>
      <c r="G148" s="42">
        <f t="shared" si="8"/>
        <v>45.084</v>
      </c>
      <c r="H148" s="42">
        <v>73</v>
      </c>
      <c r="I148" s="42">
        <f t="shared" si="7"/>
        <v>29.2</v>
      </c>
      <c r="J148" s="42">
        <f t="shared" si="9"/>
        <v>74.284</v>
      </c>
      <c r="K148" s="40">
        <v>1</v>
      </c>
      <c r="L148" s="33" t="s">
        <v>18</v>
      </c>
      <c r="M148" s="36"/>
    </row>
    <row r="149" ht="29.1" customHeight="1" spans="1:13">
      <c r="A149" s="22">
        <v>146</v>
      </c>
      <c r="B149" s="23" t="s">
        <v>361</v>
      </c>
      <c r="C149" s="24"/>
      <c r="D149" s="29" t="s">
        <v>364</v>
      </c>
      <c r="E149" s="36" t="s">
        <v>365</v>
      </c>
      <c r="F149" s="42">
        <v>68.98</v>
      </c>
      <c r="G149" s="42">
        <f t="shared" si="8"/>
        <v>41.388</v>
      </c>
      <c r="H149" s="42">
        <v>74.67</v>
      </c>
      <c r="I149" s="42">
        <f t="shared" si="7"/>
        <v>29.868</v>
      </c>
      <c r="J149" s="42">
        <f t="shared" si="9"/>
        <v>71.256</v>
      </c>
      <c r="K149" s="40">
        <v>2</v>
      </c>
      <c r="L149" s="33" t="s">
        <v>18</v>
      </c>
      <c r="M149" s="36"/>
    </row>
    <row r="150" ht="29.1" customHeight="1" spans="1:13">
      <c r="A150" s="22">
        <v>147</v>
      </c>
      <c r="B150" s="23" t="s">
        <v>361</v>
      </c>
      <c r="C150" s="24"/>
      <c r="D150" s="29" t="s">
        <v>366</v>
      </c>
      <c r="E150" s="36" t="s">
        <v>367</v>
      </c>
      <c r="F150" s="42">
        <v>69.76</v>
      </c>
      <c r="G150" s="42">
        <f t="shared" si="8"/>
        <v>41.856</v>
      </c>
      <c r="H150" s="42">
        <v>72.5</v>
      </c>
      <c r="I150" s="42">
        <f t="shared" si="7"/>
        <v>29</v>
      </c>
      <c r="J150" s="42">
        <f t="shared" si="9"/>
        <v>70.856</v>
      </c>
      <c r="K150" s="40">
        <v>3</v>
      </c>
      <c r="L150" s="36"/>
      <c r="M150" s="36"/>
    </row>
    <row r="151" ht="29.1" customHeight="1" spans="1:13">
      <c r="A151" s="22">
        <v>148</v>
      </c>
      <c r="B151" s="23" t="s">
        <v>361</v>
      </c>
      <c r="C151" s="24"/>
      <c r="D151" s="29" t="s">
        <v>368</v>
      </c>
      <c r="E151" s="36" t="s">
        <v>369</v>
      </c>
      <c r="F151" s="42">
        <v>71.12</v>
      </c>
      <c r="G151" s="42">
        <f t="shared" si="8"/>
        <v>42.672</v>
      </c>
      <c r="H151" s="42">
        <v>66</v>
      </c>
      <c r="I151" s="42">
        <f t="shared" si="7"/>
        <v>26.4</v>
      </c>
      <c r="J151" s="42">
        <f t="shared" si="9"/>
        <v>69.072</v>
      </c>
      <c r="K151" s="40">
        <v>4</v>
      </c>
      <c r="L151" s="36"/>
      <c r="M151" s="36"/>
    </row>
    <row r="152" ht="29.1" customHeight="1" spans="1:13">
      <c r="A152" s="22">
        <v>149</v>
      </c>
      <c r="B152" s="23" t="s">
        <v>370</v>
      </c>
      <c r="C152" s="36">
        <v>13</v>
      </c>
      <c r="D152" s="29" t="s">
        <v>371</v>
      </c>
      <c r="E152" s="36" t="s">
        <v>372</v>
      </c>
      <c r="F152" s="42">
        <v>69.6</v>
      </c>
      <c r="G152" s="42">
        <f t="shared" si="8"/>
        <v>41.76</v>
      </c>
      <c r="H152" s="42">
        <v>85.33</v>
      </c>
      <c r="I152" s="42">
        <f t="shared" si="7"/>
        <v>34.132</v>
      </c>
      <c r="J152" s="42">
        <f t="shared" si="9"/>
        <v>75.892</v>
      </c>
      <c r="K152" s="40">
        <v>1</v>
      </c>
      <c r="L152" s="33" t="s">
        <v>18</v>
      </c>
      <c r="M152" s="36"/>
    </row>
    <row r="153" ht="29.1" customHeight="1" spans="1:13">
      <c r="A153" s="22">
        <v>150</v>
      </c>
      <c r="B153" s="23" t="s">
        <v>370</v>
      </c>
      <c r="C153" s="36"/>
      <c r="D153" s="29" t="s">
        <v>373</v>
      </c>
      <c r="E153" s="36" t="s">
        <v>374</v>
      </c>
      <c r="F153" s="42">
        <v>69.4</v>
      </c>
      <c r="G153" s="42">
        <f t="shared" si="8"/>
        <v>41.64</v>
      </c>
      <c r="H153" s="42">
        <v>82</v>
      </c>
      <c r="I153" s="42">
        <f t="shared" si="7"/>
        <v>32.8</v>
      </c>
      <c r="J153" s="42">
        <f t="shared" si="9"/>
        <v>74.44</v>
      </c>
      <c r="K153" s="40">
        <v>2</v>
      </c>
      <c r="L153" s="33" t="s">
        <v>18</v>
      </c>
      <c r="M153" s="36"/>
    </row>
    <row r="154" ht="29.1" customHeight="1" spans="1:13">
      <c r="A154" s="22">
        <v>151</v>
      </c>
      <c r="B154" s="23" t="s">
        <v>370</v>
      </c>
      <c r="C154" s="36"/>
      <c r="D154" s="29" t="s">
        <v>375</v>
      </c>
      <c r="E154" s="36" t="s">
        <v>376</v>
      </c>
      <c r="F154" s="42">
        <v>72.5</v>
      </c>
      <c r="G154" s="42">
        <f t="shared" si="8"/>
        <v>43.5</v>
      </c>
      <c r="H154" s="42">
        <v>76.67</v>
      </c>
      <c r="I154" s="42">
        <f t="shared" si="7"/>
        <v>30.668</v>
      </c>
      <c r="J154" s="42">
        <f t="shared" si="9"/>
        <v>74.168</v>
      </c>
      <c r="K154" s="40">
        <v>3</v>
      </c>
      <c r="L154" s="33" t="s">
        <v>18</v>
      </c>
      <c r="M154" s="36"/>
    </row>
    <row r="155" ht="29.1" customHeight="1" spans="1:13">
      <c r="A155" s="22">
        <v>152</v>
      </c>
      <c r="B155" s="23" t="s">
        <v>370</v>
      </c>
      <c r="C155" s="36"/>
      <c r="D155" s="29" t="s">
        <v>377</v>
      </c>
      <c r="E155" s="36" t="s">
        <v>378</v>
      </c>
      <c r="F155" s="42">
        <v>65.8</v>
      </c>
      <c r="G155" s="42">
        <f t="shared" si="8"/>
        <v>39.48</v>
      </c>
      <c r="H155" s="42">
        <v>82.67</v>
      </c>
      <c r="I155" s="42">
        <f t="shared" si="7"/>
        <v>33.068</v>
      </c>
      <c r="J155" s="42">
        <f t="shared" si="9"/>
        <v>72.548</v>
      </c>
      <c r="K155" s="40">
        <v>4</v>
      </c>
      <c r="L155" s="33" t="s">
        <v>18</v>
      </c>
      <c r="M155" s="36"/>
    </row>
    <row r="156" ht="29.1" customHeight="1" spans="1:13">
      <c r="A156" s="22">
        <v>153</v>
      </c>
      <c r="B156" s="23" t="s">
        <v>370</v>
      </c>
      <c r="C156" s="36"/>
      <c r="D156" s="29" t="s">
        <v>379</v>
      </c>
      <c r="E156" s="36" t="s">
        <v>380</v>
      </c>
      <c r="F156" s="42">
        <v>69.6</v>
      </c>
      <c r="G156" s="42">
        <f t="shared" si="8"/>
        <v>41.76</v>
      </c>
      <c r="H156" s="42">
        <v>76.33</v>
      </c>
      <c r="I156" s="42">
        <f t="shared" si="7"/>
        <v>30.532</v>
      </c>
      <c r="J156" s="42">
        <f t="shared" si="9"/>
        <v>72.292</v>
      </c>
      <c r="K156" s="40">
        <v>5</v>
      </c>
      <c r="L156" s="33" t="s">
        <v>18</v>
      </c>
      <c r="M156" s="36"/>
    </row>
    <row r="157" ht="29.1" customHeight="1" spans="1:13">
      <c r="A157" s="22">
        <v>154</v>
      </c>
      <c r="B157" s="23" t="s">
        <v>370</v>
      </c>
      <c r="C157" s="36"/>
      <c r="D157" s="29" t="s">
        <v>381</v>
      </c>
      <c r="E157" s="36" t="s">
        <v>382</v>
      </c>
      <c r="F157" s="42">
        <v>68.1</v>
      </c>
      <c r="G157" s="42">
        <f t="shared" si="8"/>
        <v>40.86</v>
      </c>
      <c r="H157" s="42">
        <v>78</v>
      </c>
      <c r="I157" s="42">
        <f t="shared" si="7"/>
        <v>31.2</v>
      </c>
      <c r="J157" s="42">
        <f t="shared" si="9"/>
        <v>72.06</v>
      </c>
      <c r="K157" s="40">
        <v>6</v>
      </c>
      <c r="L157" s="33" t="s">
        <v>18</v>
      </c>
      <c r="M157" s="36"/>
    </row>
    <row r="158" ht="29.1" customHeight="1" spans="1:13">
      <c r="A158" s="22">
        <v>155</v>
      </c>
      <c r="B158" s="23" t="s">
        <v>370</v>
      </c>
      <c r="C158" s="36"/>
      <c r="D158" s="29" t="s">
        <v>383</v>
      </c>
      <c r="E158" s="36" t="s">
        <v>384</v>
      </c>
      <c r="F158" s="42">
        <v>66.4</v>
      </c>
      <c r="G158" s="42">
        <f t="shared" si="8"/>
        <v>39.84</v>
      </c>
      <c r="H158" s="42">
        <v>79.33</v>
      </c>
      <c r="I158" s="42">
        <f t="shared" si="7"/>
        <v>31.732</v>
      </c>
      <c r="J158" s="42">
        <f t="shared" si="9"/>
        <v>71.572</v>
      </c>
      <c r="K158" s="40">
        <v>7</v>
      </c>
      <c r="L158" s="33" t="s">
        <v>18</v>
      </c>
      <c r="M158" s="36"/>
    </row>
    <row r="159" ht="29.1" customHeight="1" spans="1:13">
      <c r="A159" s="22">
        <v>156</v>
      </c>
      <c r="B159" s="23" t="s">
        <v>370</v>
      </c>
      <c r="C159" s="36"/>
      <c r="D159" s="29" t="s">
        <v>385</v>
      </c>
      <c r="E159" s="36" t="s">
        <v>386</v>
      </c>
      <c r="F159" s="42">
        <v>70.5</v>
      </c>
      <c r="G159" s="42">
        <f t="shared" si="8"/>
        <v>42.3</v>
      </c>
      <c r="H159" s="42">
        <v>72</v>
      </c>
      <c r="I159" s="42">
        <f t="shared" si="7"/>
        <v>28.8</v>
      </c>
      <c r="J159" s="42">
        <f t="shared" si="9"/>
        <v>71.1</v>
      </c>
      <c r="K159" s="40">
        <v>8</v>
      </c>
      <c r="L159" s="33" t="s">
        <v>18</v>
      </c>
      <c r="M159" s="36"/>
    </row>
    <row r="160" ht="29.1" customHeight="1" spans="1:13">
      <c r="A160" s="22">
        <v>157</v>
      </c>
      <c r="B160" s="23" t="s">
        <v>387</v>
      </c>
      <c r="C160" s="36">
        <v>10</v>
      </c>
      <c r="D160" s="29" t="s">
        <v>388</v>
      </c>
      <c r="E160" s="36" t="s">
        <v>389</v>
      </c>
      <c r="F160" s="42">
        <v>68.5</v>
      </c>
      <c r="G160" s="42">
        <f t="shared" si="8"/>
        <v>41.1</v>
      </c>
      <c r="H160" s="42">
        <v>83.33</v>
      </c>
      <c r="I160" s="42">
        <f t="shared" si="7"/>
        <v>33.332</v>
      </c>
      <c r="J160" s="42">
        <f t="shared" si="9"/>
        <v>74.432</v>
      </c>
      <c r="K160" s="40">
        <v>1</v>
      </c>
      <c r="L160" s="33" t="s">
        <v>18</v>
      </c>
      <c r="M160" s="36"/>
    </row>
    <row r="161" ht="29.1" customHeight="1" spans="1:13">
      <c r="A161" s="22">
        <v>158</v>
      </c>
      <c r="B161" s="23" t="s">
        <v>387</v>
      </c>
      <c r="C161" s="36"/>
      <c r="D161" s="29" t="s">
        <v>390</v>
      </c>
      <c r="E161" s="36" t="s">
        <v>391</v>
      </c>
      <c r="F161" s="42">
        <v>69.2</v>
      </c>
      <c r="G161" s="42">
        <f t="shared" si="8"/>
        <v>41.52</v>
      </c>
      <c r="H161" s="42">
        <v>82</v>
      </c>
      <c r="I161" s="42">
        <f t="shared" si="7"/>
        <v>32.8</v>
      </c>
      <c r="J161" s="42">
        <f t="shared" si="9"/>
        <v>74.32</v>
      </c>
      <c r="K161" s="40">
        <v>2</v>
      </c>
      <c r="L161" s="33" t="s">
        <v>18</v>
      </c>
      <c r="M161" s="36"/>
    </row>
    <row r="162" ht="29.1" customHeight="1" spans="1:13">
      <c r="A162" s="22">
        <v>159</v>
      </c>
      <c r="B162" s="23" t="s">
        <v>387</v>
      </c>
      <c r="C162" s="36"/>
      <c r="D162" s="29" t="s">
        <v>392</v>
      </c>
      <c r="E162" s="36" t="s">
        <v>393</v>
      </c>
      <c r="F162" s="42">
        <v>67.7</v>
      </c>
      <c r="G162" s="42">
        <f t="shared" si="8"/>
        <v>40.62</v>
      </c>
      <c r="H162" s="42">
        <v>84</v>
      </c>
      <c r="I162" s="42">
        <f t="shared" si="7"/>
        <v>33.6</v>
      </c>
      <c r="J162" s="42">
        <f t="shared" si="9"/>
        <v>74.22</v>
      </c>
      <c r="K162" s="40">
        <v>3</v>
      </c>
      <c r="L162" s="33" t="s">
        <v>18</v>
      </c>
      <c r="M162" s="36"/>
    </row>
    <row r="163" ht="29.1" customHeight="1" spans="1:13">
      <c r="A163" s="22">
        <v>160</v>
      </c>
      <c r="B163" s="23" t="s">
        <v>387</v>
      </c>
      <c r="C163" s="36"/>
      <c r="D163" s="29" t="s">
        <v>394</v>
      </c>
      <c r="E163" s="36" t="s">
        <v>395</v>
      </c>
      <c r="F163" s="42">
        <v>68.4</v>
      </c>
      <c r="G163" s="42">
        <f t="shared" si="8"/>
        <v>41.04</v>
      </c>
      <c r="H163" s="42">
        <v>81.67</v>
      </c>
      <c r="I163" s="42">
        <f t="shared" si="7"/>
        <v>32.668</v>
      </c>
      <c r="J163" s="42">
        <f t="shared" si="9"/>
        <v>73.708</v>
      </c>
      <c r="K163" s="40">
        <v>4</v>
      </c>
      <c r="L163" s="33" t="s">
        <v>18</v>
      </c>
      <c r="M163" s="36"/>
    </row>
    <row r="164" ht="29.1" customHeight="1" spans="1:13">
      <c r="A164" s="22">
        <v>161</v>
      </c>
      <c r="B164" s="23" t="s">
        <v>387</v>
      </c>
      <c r="C164" s="36"/>
      <c r="D164" s="29" t="s">
        <v>396</v>
      </c>
      <c r="E164" s="36" t="s">
        <v>397</v>
      </c>
      <c r="F164" s="42">
        <v>67.6</v>
      </c>
      <c r="G164" s="42">
        <f t="shared" si="8"/>
        <v>40.56</v>
      </c>
      <c r="H164" s="42">
        <v>82.67</v>
      </c>
      <c r="I164" s="42">
        <f t="shared" si="7"/>
        <v>33.068</v>
      </c>
      <c r="J164" s="42">
        <f t="shared" si="9"/>
        <v>73.628</v>
      </c>
      <c r="K164" s="40">
        <v>5</v>
      </c>
      <c r="L164" s="33" t="s">
        <v>18</v>
      </c>
      <c r="M164" s="36"/>
    </row>
    <row r="165" ht="29.1" customHeight="1" spans="1:13">
      <c r="A165" s="22">
        <v>162</v>
      </c>
      <c r="B165" s="23" t="s">
        <v>387</v>
      </c>
      <c r="C165" s="36"/>
      <c r="D165" s="29" t="s">
        <v>398</v>
      </c>
      <c r="E165" s="36" t="s">
        <v>399</v>
      </c>
      <c r="F165" s="42">
        <v>67.8</v>
      </c>
      <c r="G165" s="42">
        <f t="shared" si="8"/>
        <v>40.68</v>
      </c>
      <c r="H165" s="42">
        <v>82</v>
      </c>
      <c r="I165" s="42">
        <f t="shared" si="7"/>
        <v>32.8</v>
      </c>
      <c r="J165" s="42">
        <f t="shared" si="9"/>
        <v>73.48</v>
      </c>
      <c r="K165" s="40">
        <v>6</v>
      </c>
      <c r="L165" s="33" t="s">
        <v>18</v>
      </c>
      <c r="M165" s="36"/>
    </row>
    <row r="166" ht="29.1" customHeight="1" spans="1:13">
      <c r="A166" s="22">
        <v>163</v>
      </c>
      <c r="B166" s="23" t="s">
        <v>387</v>
      </c>
      <c r="C166" s="36"/>
      <c r="D166" s="29" t="s">
        <v>400</v>
      </c>
      <c r="E166" s="36" t="s">
        <v>401</v>
      </c>
      <c r="F166" s="42">
        <v>68</v>
      </c>
      <c r="G166" s="42">
        <f t="shared" si="8"/>
        <v>40.8</v>
      </c>
      <c r="H166" s="42">
        <v>79.67</v>
      </c>
      <c r="I166" s="42">
        <f t="shared" si="7"/>
        <v>31.868</v>
      </c>
      <c r="J166" s="42">
        <f t="shared" si="9"/>
        <v>72.668</v>
      </c>
      <c r="K166" s="40">
        <v>7</v>
      </c>
      <c r="L166" s="33" t="s">
        <v>18</v>
      </c>
      <c r="M166" s="36"/>
    </row>
    <row r="167" ht="29.1" customHeight="1" spans="1:13">
      <c r="A167" s="22">
        <v>164</v>
      </c>
      <c r="B167" s="23" t="s">
        <v>387</v>
      </c>
      <c r="C167" s="36"/>
      <c r="D167" s="29" t="s">
        <v>402</v>
      </c>
      <c r="E167" s="36" t="s">
        <v>403</v>
      </c>
      <c r="F167" s="42">
        <v>74.2</v>
      </c>
      <c r="G167" s="42">
        <f t="shared" si="8"/>
        <v>44.52</v>
      </c>
      <c r="H167" s="42">
        <v>70</v>
      </c>
      <c r="I167" s="42">
        <f t="shared" si="7"/>
        <v>28</v>
      </c>
      <c r="J167" s="42">
        <f t="shared" si="9"/>
        <v>72.52</v>
      </c>
      <c r="K167" s="40">
        <v>8</v>
      </c>
      <c r="L167" s="33" t="s">
        <v>18</v>
      </c>
      <c r="M167" s="36"/>
    </row>
    <row r="168" ht="29.1" customHeight="1" spans="1:13">
      <c r="A168" s="22">
        <v>165</v>
      </c>
      <c r="B168" s="23" t="s">
        <v>387</v>
      </c>
      <c r="C168" s="36"/>
      <c r="D168" s="29" t="s">
        <v>404</v>
      </c>
      <c r="E168" s="36" t="s">
        <v>405</v>
      </c>
      <c r="F168" s="42">
        <v>67</v>
      </c>
      <c r="G168" s="42">
        <f t="shared" si="8"/>
        <v>40.2</v>
      </c>
      <c r="H168" s="42">
        <v>78.33</v>
      </c>
      <c r="I168" s="42">
        <f t="shared" si="7"/>
        <v>31.332</v>
      </c>
      <c r="J168" s="42">
        <f t="shared" si="9"/>
        <v>71.532</v>
      </c>
      <c r="K168" s="40">
        <v>9</v>
      </c>
      <c r="L168" s="33" t="s">
        <v>18</v>
      </c>
      <c r="M168" s="36"/>
    </row>
    <row r="169" ht="29.1" customHeight="1" spans="1:13">
      <c r="A169" s="22">
        <v>166</v>
      </c>
      <c r="B169" s="23" t="s">
        <v>387</v>
      </c>
      <c r="C169" s="36"/>
      <c r="D169" s="29" t="s">
        <v>406</v>
      </c>
      <c r="E169" s="36" t="s">
        <v>407</v>
      </c>
      <c r="F169" s="42">
        <v>69.2</v>
      </c>
      <c r="G169" s="42">
        <f t="shared" si="8"/>
        <v>41.52</v>
      </c>
      <c r="H169" s="42">
        <v>74.33</v>
      </c>
      <c r="I169" s="42">
        <f t="shared" si="7"/>
        <v>29.732</v>
      </c>
      <c r="J169" s="42">
        <f t="shared" si="9"/>
        <v>71.252</v>
      </c>
      <c r="K169" s="40">
        <v>10</v>
      </c>
      <c r="L169" s="33" t="s">
        <v>18</v>
      </c>
      <c r="M169" s="36"/>
    </row>
    <row r="170" ht="29.1" customHeight="1" spans="1:13">
      <c r="A170" s="22">
        <v>167</v>
      </c>
      <c r="B170" s="23" t="s">
        <v>387</v>
      </c>
      <c r="C170" s="36"/>
      <c r="D170" s="29" t="s">
        <v>408</v>
      </c>
      <c r="E170" s="36" t="s">
        <v>409</v>
      </c>
      <c r="F170" s="42">
        <v>66.6</v>
      </c>
      <c r="G170" s="42">
        <f t="shared" si="8"/>
        <v>39.96</v>
      </c>
      <c r="H170" s="42">
        <v>77.67</v>
      </c>
      <c r="I170" s="42">
        <f t="shared" si="7"/>
        <v>31.068</v>
      </c>
      <c r="J170" s="42">
        <f t="shared" si="9"/>
        <v>71.028</v>
      </c>
      <c r="K170" s="40">
        <v>11</v>
      </c>
      <c r="L170" s="36"/>
      <c r="M170" s="36"/>
    </row>
    <row r="171" ht="29.1" customHeight="1" spans="1:13">
      <c r="A171" s="22">
        <v>168</v>
      </c>
      <c r="B171" s="23" t="s">
        <v>387</v>
      </c>
      <c r="C171" s="36"/>
      <c r="D171" s="29" t="s">
        <v>410</v>
      </c>
      <c r="E171" s="36" t="s">
        <v>411</v>
      </c>
      <c r="F171" s="42">
        <v>68.1</v>
      </c>
      <c r="G171" s="42">
        <f t="shared" si="8"/>
        <v>40.86</v>
      </c>
      <c r="H171" s="42">
        <v>75.33</v>
      </c>
      <c r="I171" s="42">
        <f t="shared" si="7"/>
        <v>30.132</v>
      </c>
      <c r="J171" s="42">
        <f t="shared" si="9"/>
        <v>70.992</v>
      </c>
      <c r="K171" s="40">
        <v>12</v>
      </c>
      <c r="L171" s="36"/>
      <c r="M171" s="36"/>
    </row>
    <row r="172" ht="29.1" customHeight="1" spans="1:13">
      <c r="A172" s="22">
        <v>169</v>
      </c>
      <c r="B172" s="23" t="s">
        <v>387</v>
      </c>
      <c r="C172" s="36"/>
      <c r="D172" s="29" t="s">
        <v>412</v>
      </c>
      <c r="E172" s="36" t="s">
        <v>413</v>
      </c>
      <c r="F172" s="42">
        <v>70.7</v>
      </c>
      <c r="G172" s="42">
        <f t="shared" si="8"/>
        <v>42.42</v>
      </c>
      <c r="H172" s="42">
        <v>71.33</v>
      </c>
      <c r="I172" s="42">
        <f t="shared" si="7"/>
        <v>28.532</v>
      </c>
      <c r="J172" s="42">
        <f t="shared" si="9"/>
        <v>70.952</v>
      </c>
      <c r="K172" s="40">
        <v>13</v>
      </c>
      <c r="L172" s="36"/>
      <c r="M172" s="36"/>
    </row>
    <row r="173" ht="29.1" customHeight="1" spans="1:13">
      <c r="A173" s="22">
        <v>170</v>
      </c>
      <c r="B173" s="23" t="s">
        <v>387</v>
      </c>
      <c r="C173" s="36"/>
      <c r="D173" s="29" t="s">
        <v>414</v>
      </c>
      <c r="E173" s="36" t="s">
        <v>415</v>
      </c>
      <c r="F173" s="42">
        <v>66.3</v>
      </c>
      <c r="G173" s="42">
        <f t="shared" si="8"/>
        <v>39.78</v>
      </c>
      <c r="H173" s="42">
        <v>76.33</v>
      </c>
      <c r="I173" s="42">
        <f t="shared" si="7"/>
        <v>30.532</v>
      </c>
      <c r="J173" s="42">
        <f t="shared" si="9"/>
        <v>70.312</v>
      </c>
      <c r="K173" s="40">
        <v>14</v>
      </c>
      <c r="L173" s="36"/>
      <c r="M173" s="36"/>
    </row>
    <row r="174" ht="29.1" customHeight="1" spans="1:13">
      <c r="A174" s="22">
        <v>171</v>
      </c>
      <c r="B174" s="23" t="s">
        <v>387</v>
      </c>
      <c r="C174" s="36"/>
      <c r="D174" s="29" t="s">
        <v>416</v>
      </c>
      <c r="E174" s="36" t="s">
        <v>417</v>
      </c>
      <c r="F174" s="42">
        <v>66.3</v>
      </c>
      <c r="G174" s="42">
        <f t="shared" si="8"/>
        <v>39.78</v>
      </c>
      <c r="H174" s="42">
        <v>76</v>
      </c>
      <c r="I174" s="42">
        <f t="shared" si="7"/>
        <v>30.4</v>
      </c>
      <c r="J174" s="42">
        <f t="shared" si="9"/>
        <v>70.18</v>
      </c>
      <c r="K174" s="40">
        <v>15</v>
      </c>
      <c r="L174" s="36"/>
      <c r="M174" s="36"/>
    </row>
    <row r="175" ht="29.1" customHeight="1" spans="1:13">
      <c r="A175" s="22">
        <v>172</v>
      </c>
      <c r="B175" s="23" t="s">
        <v>387</v>
      </c>
      <c r="C175" s="36"/>
      <c r="D175" s="29" t="s">
        <v>418</v>
      </c>
      <c r="E175" s="36" t="s">
        <v>419</v>
      </c>
      <c r="F175" s="42">
        <v>67</v>
      </c>
      <c r="G175" s="42">
        <f t="shared" si="8"/>
        <v>40.2</v>
      </c>
      <c r="H175" s="42">
        <v>74.67</v>
      </c>
      <c r="I175" s="42">
        <f t="shared" si="7"/>
        <v>29.868</v>
      </c>
      <c r="J175" s="42">
        <f t="shared" si="9"/>
        <v>70.068</v>
      </c>
      <c r="K175" s="40">
        <v>16</v>
      </c>
      <c r="L175" s="36"/>
      <c r="M175" s="36"/>
    </row>
    <row r="176" ht="29.1" customHeight="1" spans="1:13">
      <c r="A176" s="22">
        <v>173</v>
      </c>
      <c r="B176" s="23" t="s">
        <v>387</v>
      </c>
      <c r="C176" s="36"/>
      <c r="D176" s="29" t="s">
        <v>420</v>
      </c>
      <c r="E176" s="36" t="s">
        <v>421</v>
      </c>
      <c r="F176" s="42">
        <v>66.3</v>
      </c>
      <c r="G176" s="42">
        <f t="shared" si="8"/>
        <v>39.78</v>
      </c>
      <c r="H176" s="42">
        <v>75.67</v>
      </c>
      <c r="I176" s="42">
        <f t="shared" si="7"/>
        <v>30.268</v>
      </c>
      <c r="J176" s="42">
        <f t="shared" si="9"/>
        <v>70.048</v>
      </c>
      <c r="K176" s="40">
        <v>17</v>
      </c>
      <c r="L176" s="36"/>
      <c r="M176" s="36"/>
    </row>
    <row r="177" ht="29.1" customHeight="1" spans="1:13">
      <c r="A177" s="22">
        <v>174</v>
      </c>
      <c r="B177" s="23" t="s">
        <v>387</v>
      </c>
      <c r="C177" s="36"/>
      <c r="D177" s="29" t="s">
        <v>422</v>
      </c>
      <c r="E177" s="36" t="s">
        <v>423</v>
      </c>
      <c r="F177" s="42">
        <v>66.9</v>
      </c>
      <c r="G177" s="42">
        <f t="shared" si="8"/>
        <v>40.14</v>
      </c>
      <c r="H177" s="42">
        <v>74.67</v>
      </c>
      <c r="I177" s="42">
        <f>H177*0.4</f>
        <v>29.868</v>
      </c>
      <c r="J177" s="42">
        <f t="shared" si="9"/>
        <v>70.008</v>
      </c>
      <c r="K177" s="40">
        <v>18</v>
      </c>
      <c r="L177" s="36"/>
      <c r="M177" s="36"/>
    </row>
    <row r="178" ht="29.1" customHeight="1" spans="1:13">
      <c r="A178" s="22">
        <v>175</v>
      </c>
      <c r="B178" s="23" t="s">
        <v>387</v>
      </c>
      <c r="C178" s="36"/>
      <c r="D178" s="29" t="s">
        <v>424</v>
      </c>
      <c r="E178" s="36" t="s">
        <v>425</v>
      </c>
      <c r="F178" s="42">
        <v>67.2</v>
      </c>
      <c r="G178" s="42">
        <f t="shared" si="8"/>
        <v>40.32</v>
      </c>
      <c r="H178" s="42">
        <v>71.67</v>
      </c>
      <c r="I178" s="42">
        <f>H178*0.4</f>
        <v>28.668</v>
      </c>
      <c r="J178" s="42">
        <f t="shared" si="9"/>
        <v>68.988</v>
      </c>
      <c r="K178" s="40">
        <v>19</v>
      </c>
      <c r="L178" s="36"/>
      <c r="M178" s="36"/>
    </row>
    <row r="179" ht="29.1" customHeight="1" spans="1:13">
      <c r="A179" s="22">
        <v>176</v>
      </c>
      <c r="B179" s="23" t="s">
        <v>387</v>
      </c>
      <c r="C179" s="36"/>
      <c r="D179" s="29" t="s">
        <v>426</v>
      </c>
      <c r="E179" s="36" t="s">
        <v>427</v>
      </c>
      <c r="F179" s="42">
        <v>66.9</v>
      </c>
      <c r="G179" s="42">
        <f t="shared" si="8"/>
        <v>40.14</v>
      </c>
      <c r="H179" s="42">
        <v>71.67</v>
      </c>
      <c r="I179" s="42">
        <f>H179*0.4</f>
        <v>28.668</v>
      </c>
      <c r="J179" s="42">
        <f t="shared" si="9"/>
        <v>68.808</v>
      </c>
      <c r="K179" s="40">
        <v>20</v>
      </c>
      <c r="L179" s="36"/>
      <c r="M179" s="36"/>
    </row>
    <row r="180" ht="29.1" customHeight="1" spans="1:13">
      <c r="A180" s="22">
        <v>177</v>
      </c>
      <c r="B180" s="23" t="s">
        <v>387</v>
      </c>
      <c r="C180" s="36"/>
      <c r="D180" s="29" t="s">
        <v>428</v>
      </c>
      <c r="E180" s="36" t="s">
        <v>429</v>
      </c>
      <c r="F180" s="42">
        <v>67.2</v>
      </c>
      <c r="G180" s="42">
        <f t="shared" si="8"/>
        <v>40.32</v>
      </c>
      <c r="H180" s="42">
        <v>69.67</v>
      </c>
      <c r="I180" s="42">
        <f>H180*0.4</f>
        <v>27.868</v>
      </c>
      <c r="J180" s="42">
        <f t="shared" si="9"/>
        <v>68.188</v>
      </c>
      <c r="K180" s="40">
        <v>21</v>
      </c>
      <c r="L180" s="36"/>
      <c r="M180" s="36"/>
    </row>
    <row r="181" ht="29.1" customHeight="1" spans="1:13">
      <c r="A181" s="22">
        <v>178</v>
      </c>
      <c r="B181" s="23" t="s">
        <v>387</v>
      </c>
      <c r="C181" s="36"/>
      <c r="D181" s="29" t="s">
        <v>430</v>
      </c>
      <c r="E181" s="36" t="s">
        <v>431</v>
      </c>
      <c r="F181" s="42">
        <v>71.1</v>
      </c>
      <c r="G181" s="42">
        <f t="shared" si="8"/>
        <v>42.66</v>
      </c>
      <c r="H181" s="28">
        <v>0</v>
      </c>
      <c r="I181" s="28">
        <v>0</v>
      </c>
      <c r="J181" s="42">
        <f t="shared" si="9"/>
        <v>42.66</v>
      </c>
      <c r="K181" s="40">
        <v>22</v>
      </c>
      <c r="L181" s="36"/>
      <c r="M181" s="36" t="s">
        <v>125</v>
      </c>
    </row>
    <row r="182" ht="29.1" customHeight="1" spans="1:13">
      <c r="A182" s="22">
        <v>179</v>
      </c>
      <c r="B182" s="23" t="s">
        <v>432</v>
      </c>
      <c r="C182" s="36">
        <v>7</v>
      </c>
      <c r="D182" s="29" t="s">
        <v>433</v>
      </c>
      <c r="E182" s="36" t="s">
        <v>434</v>
      </c>
      <c r="F182" s="42">
        <v>70.8</v>
      </c>
      <c r="G182" s="42">
        <f t="shared" si="8"/>
        <v>42.48</v>
      </c>
      <c r="H182" s="42">
        <v>84</v>
      </c>
      <c r="I182" s="42">
        <f t="shared" ref="I182:I196" si="10">H182*0.4</f>
        <v>33.6</v>
      </c>
      <c r="J182" s="42">
        <f t="shared" si="9"/>
        <v>76.08</v>
      </c>
      <c r="K182" s="40">
        <v>1</v>
      </c>
      <c r="L182" s="33" t="s">
        <v>18</v>
      </c>
      <c r="M182" s="36"/>
    </row>
    <row r="183" ht="29.1" customHeight="1" spans="1:13">
      <c r="A183" s="22">
        <v>180</v>
      </c>
      <c r="B183" s="23" t="s">
        <v>432</v>
      </c>
      <c r="C183" s="36"/>
      <c r="D183" s="29" t="s">
        <v>435</v>
      </c>
      <c r="E183" s="36" t="s">
        <v>436</v>
      </c>
      <c r="F183" s="42">
        <v>69.7</v>
      </c>
      <c r="G183" s="42">
        <f t="shared" si="8"/>
        <v>41.82</v>
      </c>
      <c r="H183" s="42">
        <v>85.33</v>
      </c>
      <c r="I183" s="42">
        <f t="shared" si="10"/>
        <v>34.132</v>
      </c>
      <c r="J183" s="42">
        <f t="shared" si="9"/>
        <v>75.952</v>
      </c>
      <c r="K183" s="40">
        <v>2</v>
      </c>
      <c r="L183" s="33" t="s">
        <v>18</v>
      </c>
      <c r="M183" s="36"/>
    </row>
    <row r="184" ht="29.1" customHeight="1" spans="1:13">
      <c r="A184" s="22">
        <v>181</v>
      </c>
      <c r="B184" s="23" t="s">
        <v>432</v>
      </c>
      <c r="C184" s="36"/>
      <c r="D184" s="29" t="s">
        <v>437</v>
      </c>
      <c r="E184" s="36" t="s">
        <v>438</v>
      </c>
      <c r="F184" s="42">
        <v>70.4</v>
      </c>
      <c r="G184" s="42">
        <f t="shared" si="8"/>
        <v>42.24</v>
      </c>
      <c r="H184" s="42">
        <v>79.67</v>
      </c>
      <c r="I184" s="42">
        <f t="shared" si="10"/>
        <v>31.868</v>
      </c>
      <c r="J184" s="42">
        <f t="shared" si="9"/>
        <v>74.108</v>
      </c>
      <c r="K184" s="40">
        <v>3</v>
      </c>
      <c r="L184" s="33" t="s">
        <v>18</v>
      </c>
      <c r="M184" s="36"/>
    </row>
    <row r="185" ht="29.1" customHeight="1" spans="1:13">
      <c r="A185" s="22">
        <v>182</v>
      </c>
      <c r="B185" s="23" t="s">
        <v>432</v>
      </c>
      <c r="C185" s="36"/>
      <c r="D185" s="29" t="s">
        <v>439</v>
      </c>
      <c r="E185" s="36" t="s">
        <v>440</v>
      </c>
      <c r="F185" s="42">
        <v>68</v>
      </c>
      <c r="G185" s="42">
        <f t="shared" si="8"/>
        <v>40.8</v>
      </c>
      <c r="H185" s="42">
        <v>83</v>
      </c>
      <c r="I185" s="42">
        <f t="shared" si="10"/>
        <v>33.2</v>
      </c>
      <c r="J185" s="42">
        <f t="shared" si="9"/>
        <v>74</v>
      </c>
      <c r="K185" s="40">
        <v>4</v>
      </c>
      <c r="L185" s="33" t="s">
        <v>18</v>
      </c>
      <c r="M185" s="36"/>
    </row>
    <row r="186" ht="29.1" customHeight="1" spans="1:13">
      <c r="A186" s="22">
        <v>183</v>
      </c>
      <c r="B186" s="23" t="s">
        <v>432</v>
      </c>
      <c r="C186" s="36"/>
      <c r="D186" s="29" t="s">
        <v>441</v>
      </c>
      <c r="E186" s="36" t="s">
        <v>442</v>
      </c>
      <c r="F186" s="42">
        <v>65.1</v>
      </c>
      <c r="G186" s="42">
        <f t="shared" si="8"/>
        <v>39.06</v>
      </c>
      <c r="H186" s="42">
        <v>84</v>
      </c>
      <c r="I186" s="42">
        <f t="shared" si="10"/>
        <v>33.6</v>
      </c>
      <c r="J186" s="42">
        <f t="shared" si="9"/>
        <v>72.66</v>
      </c>
      <c r="K186" s="40">
        <v>5</v>
      </c>
      <c r="L186" s="33" t="s">
        <v>18</v>
      </c>
      <c r="M186" s="36"/>
    </row>
    <row r="187" ht="29.1" customHeight="1" spans="1:13">
      <c r="A187" s="22">
        <v>184</v>
      </c>
      <c r="B187" s="23" t="s">
        <v>432</v>
      </c>
      <c r="C187" s="36"/>
      <c r="D187" s="29" t="s">
        <v>443</v>
      </c>
      <c r="E187" s="36" t="s">
        <v>444</v>
      </c>
      <c r="F187" s="42">
        <v>66</v>
      </c>
      <c r="G187" s="42">
        <f t="shared" si="8"/>
        <v>39.6</v>
      </c>
      <c r="H187" s="42">
        <v>82</v>
      </c>
      <c r="I187" s="42">
        <f t="shared" si="10"/>
        <v>32.8</v>
      </c>
      <c r="J187" s="42">
        <f t="shared" si="9"/>
        <v>72.4</v>
      </c>
      <c r="K187" s="40">
        <v>6</v>
      </c>
      <c r="L187" s="33" t="s">
        <v>18</v>
      </c>
      <c r="M187" s="36"/>
    </row>
    <row r="188" ht="29.1" customHeight="1" spans="1:13">
      <c r="A188" s="22">
        <v>185</v>
      </c>
      <c r="B188" s="23" t="s">
        <v>432</v>
      </c>
      <c r="C188" s="36"/>
      <c r="D188" s="29" t="s">
        <v>445</v>
      </c>
      <c r="E188" s="36" t="s">
        <v>446</v>
      </c>
      <c r="F188" s="42">
        <v>64.2</v>
      </c>
      <c r="G188" s="42">
        <f t="shared" si="8"/>
        <v>38.52</v>
      </c>
      <c r="H188" s="42">
        <v>84.67</v>
      </c>
      <c r="I188" s="42">
        <f t="shared" si="10"/>
        <v>33.868</v>
      </c>
      <c r="J188" s="42">
        <f t="shared" si="9"/>
        <v>72.388</v>
      </c>
      <c r="K188" s="40">
        <v>7</v>
      </c>
      <c r="L188" s="33" t="s">
        <v>18</v>
      </c>
      <c r="M188" s="36"/>
    </row>
    <row r="189" ht="29.1" customHeight="1" spans="1:13">
      <c r="A189" s="22">
        <v>186</v>
      </c>
      <c r="B189" s="23" t="s">
        <v>432</v>
      </c>
      <c r="C189" s="36"/>
      <c r="D189" s="29" t="s">
        <v>447</v>
      </c>
      <c r="E189" s="36" t="s">
        <v>448</v>
      </c>
      <c r="F189" s="42">
        <v>63</v>
      </c>
      <c r="G189" s="42">
        <f t="shared" si="8"/>
        <v>37.8</v>
      </c>
      <c r="H189" s="42">
        <v>86</v>
      </c>
      <c r="I189" s="42">
        <f t="shared" si="10"/>
        <v>34.4</v>
      </c>
      <c r="J189" s="42">
        <f t="shared" si="9"/>
        <v>72.2</v>
      </c>
      <c r="K189" s="40">
        <v>8</v>
      </c>
      <c r="L189" s="36"/>
      <c r="M189" s="36"/>
    </row>
    <row r="190" ht="29.1" customHeight="1" spans="1:13">
      <c r="A190" s="22">
        <v>187</v>
      </c>
      <c r="B190" s="23" t="s">
        <v>432</v>
      </c>
      <c r="C190" s="36"/>
      <c r="D190" s="29" t="s">
        <v>449</v>
      </c>
      <c r="E190" s="36" t="s">
        <v>450</v>
      </c>
      <c r="F190" s="42">
        <v>66</v>
      </c>
      <c r="G190" s="42">
        <f t="shared" si="8"/>
        <v>39.6</v>
      </c>
      <c r="H190" s="42">
        <v>80</v>
      </c>
      <c r="I190" s="42">
        <f t="shared" si="10"/>
        <v>32</v>
      </c>
      <c r="J190" s="42">
        <f t="shared" si="9"/>
        <v>71.6</v>
      </c>
      <c r="K190" s="40">
        <v>9</v>
      </c>
      <c r="L190" s="36"/>
      <c r="M190" s="36"/>
    </row>
    <row r="191" ht="29.1" customHeight="1" spans="1:13">
      <c r="A191" s="22">
        <v>188</v>
      </c>
      <c r="B191" s="23" t="s">
        <v>432</v>
      </c>
      <c r="C191" s="36"/>
      <c r="D191" s="29" t="s">
        <v>451</v>
      </c>
      <c r="E191" s="36" t="s">
        <v>452</v>
      </c>
      <c r="F191" s="42">
        <v>64</v>
      </c>
      <c r="G191" s="42">
        <f t="shared" si="8"/>
        <v>38.4</v>
      </c>
      <c r="H191" s="42">
        <v>82.33</v>
      </c>
      <c r="I191" s="42">
        <f t="shared" si="10"/>
        <v>32.932</v>
      </c>
      <c r="J191" s="42">
        <f t="shared" si="9"/>
        <v>71.332</v>
      </c>
      <c r="K191" s="40">
        <v>10</v>
      </c>
      <c r="L191" s="36"/>
      <c r="M191" s="36"/>
    </row>
    <row r="192" ht="29.1" customHeight="1" spans="1:13">
      <c r="A192" s="22">
        <v>189</v>
      </c>
      <c r="B192" s="23" t="s">
        <v>432</v>
      </c>
      <c r="C192" s="36"/>
      <c r="D192" s="29" t="s">
        <v>453</v>
      </c>
      <c r="E192" s="36" t="s">
        <v>454</v>
      </c>
      <c r="F192" s="42">
        <v>66.3</v>
      </c>
      <c r="G192" s="42">
        <f t="shared" si="8"/>
        <v>39.78</v>
      </c>
      <c r="H192" s="42">
        <v>78.33</v>
      </c>
      <c r="I192" s="42">
        <f t="shared" si="10"/>
        <v>31.332</v>
      </c>
      <c r="J192" s="42">
        <f t="shared" si="9"/>
        <v>71.112</v>
      </c>
      <c r="K192" s="40">
        <v>11</v>
      </c>
      <c r="L192" s="36"/>
      <c r="M192" s="36"/>
    </row>
    <row r="193" ht="29.1" customHeight="1" spans="1:13">
      <c r="A193" s="22">
        <v>190</v>
      </c>
      <c r="B193" s="23" t="s">
        <v>432</v>
      </c>
      <c r="C193" s="36"/>
      <c r="D193" s="29" t="s">
        <v>455</v>
      </c>
      <c r="E193" s="36" t="s">
        <v>456</v>
      </c>
      <c r="F193" s="42">
        <v>63.3</v>
      </c>
      <c r="G193" s="42">
        <f t="shared" si="8"/>
        <v>37.98</v>
      </c>
      <c r="H193" s="42">
        <v>82.67</v>
      </c>
      <c r="I193" s="42">
        <f t="shared" si="10"/>
        <v>33.068</v>
      </c>
      <c r="J193" s="42">
        <f t="shared" si="9"/>
        <v>71.048</v>
      </c>
      <c r="K193" s="40">
        <v>12</v>
      </c>
      <c r="L193" s="36"/>
      <c r="M193" s="36"/>
    </row>
    <row r="194" ht="29.1" customHeight="1" spans="1:13">
      <c r="A194" s="22">
        <v>191</v>
      </c>
      <c r="B194" s="23" t="s">
        <v>432</v>
      </c>
      <c r="C194" s="36"/>
      <c r="D194" s="29" t="s">
        <v>457</v>
      </c>
      <c r="E194" s="36" t="s">
        <v>458</v>
      </c>
      <c r="F194" s="42">
        <v>62.6</v>
      </c>
      <c r="G194" s="42">
        <f t="shared" si="8"/>
        <v>37.56</v>
      </c>
      <c r="H194" s="42">
        <v>82.33</v>
      </c>
      <c r="I194" s="42">
        <f t="shared" si="10"/>
        <v>32.932</v>
      </c>
      <c r="J194" s="42">
        <f t="shared" si="9"/>
        <v>70.492</v>
      </c>
      <c r="K194" s="40">
        <v>13</v>
      </c>
      <c r="L194" s="36"/>
      <c r="M194" s="36"/>
    </row>
    <row r="195" ht="29.1" customHeight="1" spans="1:13">
      <c r="A195" s="22">
        <v>192</v>
      </c>
      <c r="B195" s="23" t="s">
        <v>432</v>
      </c>
      <c r="C195" s="36"/>
      <c r="D195" s="29" t="s">
        <v>459</v>
      </c>
      <c r="E195" s="36" t="s">
        <v>460</v>
      </c>
      <c r="F195" s="42">
        <v>62.7</v>
      </c>
      <c r="G195" s="42">
        <f t="shared" si="8"/>
        <v>37.62</v>
      </c>
      <c r="H195" s="42">
        <v>79.67</v>
      </c>
      <c r="I195" s="42">
        <f t="shared" si="10"/>
        <v>31.868</v>
      </c>
      <c r="J195" s="42">
        <f t="shared" si="9"/>
        <v>69.488</v>
      </c>
      <c r="K195" s="40">
        <v>14</v>
      </c>
      <c r="L195" s="36"/>
      <c r="M195" s="36"/>
    </row>
    <row r="196" ht="29.1" customHeight="1" spans="1:13">
      <c r="A196" s="22">
        <v>193</v>
      </c>
      <c r="B196" s="23" t="s">
        <v>432</v>
      </c>
      <c r="C196" s="36"/>
      <c r="D196" s="29" t="s">
        <v>461</v>
      </c>
      <c r="E196" s="36" t="s">
        <v>462</v>
      </c>
      <c r="F196" s="42">
        <v>64.2</v>
      </c>
      <c r="G196" s="42">
        <f t="shared" ref="G196:G226" si="11">F196*0.6</f>
        <v>38.52</v>
      </c>
      <c r="H196" s="42">
        <v>74.67</v>
      </c>
      <c r="I196" s="42">
        <f t="shared" si="10"/>
        <v>29.868</v>
      </c>
      <c r="J196" s="42">
        <f t="shared" ref="J196:J226" si="12">G196+I196</f>
        <v>68.388</v>
      </c>
      <c r="K196" s="40">
        <v>15</v>
      </c>
      <c r="L196" s="36"/>
      <c r="M196" s="36"/>
    </row>
    <row r="197" ht="29.1" customHeight="1" spans="1:13">
      <c r="A197" s="22">
        <v>194</v>
      </c>
      <c r="B197" s="23" t="s">
        <v>432</v>
      </c>
      <c r="C197" s="36"/>
      <c r="D197" s="29" t="s">
        <v>463</v>
      </c>
      <c r="E197" s="36" t="s">
        <v>464</v>
      </c>
      <c r="F197" s="42">
        <v>63.9</v>
      </c>
      <c r="G197" s="42">
        <f t="shared" si="11"/>
        <v>38.34</v>
      </c>
      <c r="H197" s="28">
        <v>0</v>
      </c>
      <c r="I197" s="28">
        <v>0</v>
      </c>
      <c r="J197" s="42">
        <f t="shared" si="12"/>
        <v>38.34</v>
      </c>
      <c r="K197" s="40">
        <v>16</v>
      </c>
      <c r="L197" s="36"/>
      <c r="M197" s="36" t="s">
        <v>125</v>
      </c>
    </row>
    <row r="198" ht="29.1" customHeight="1" spans="1:13">
      <c r="A198" s="22">
        <v>195</v>
      </c>
      <c r="B198" s="23" t="s">
        <v>465</v>
      </c>
      <c r="C198" s="36">
        <v>3</v>
      </c>
      <c r="D198" s="29" t="s">
        <v>466</v>
      </c>
      <c r="E198" s="36" t="s">
        <v>467</v>
      </c>
      <c r="F198" s="42">
        <v>69</v>
      </c>
      <c r="G198" s="42">
        <f t="shared" si="11"/>
        <v>41.4</v>
      </c>
      <c r="H198" s="42">
        <v>86</v>
      </c>
      <c r="I198" s="42">
        <f t="shared" ref="I198:I205" si="13">H198*0.4</f>
        <v>34.4</v>
      </c>
      <c r="J198" s="42">
        <f t="shared" si="12"/>
        <v>75.8</v>
      </c>
      <c r="K198" s="40">
        <v>1</v>
      </c>
      <c r="L198" s="33" t="s">
        <v>18</v>
      </c>
      <c r="M198" s="36"/>
    </row>
    <row r="199" ht="29.1" customHeight="1" spans="1:13">
      <c r="A199" s="22">
        <v>196</v>
      </c>
      <c r="B199" s="23" t="s">
        <v>465</v>
      </c>
      <c r="C199" s="36"/>
      <c r="D199" s="29" t="s">
        <v>468</v>
      </c>
      <c r="E199" s="36" t="s">
        <v>469</v>
      </c>
      <c r="F199" s="42">
        <v>66</v>
      </c>
      <c r="G199" s="42">
        <f t="shared" si="11"/>
        <v>39.6</v>
      </c>
      <c r="H199" s="42">
        <v>84.67</v>
      </c>
      <c r="I199" s="42">
        <f t="shared" si="13"/>
        <v>33.868</v>
      </c>
      <c r="J199" s="42">
        <f t="shared" si="12"/>
        <v>73.468</v>
      </c>
      <c r="K199" s="40">
        <v>2</v>
      </c>
      <c r="L199" s="33" t="s">
        <v>18</v>
      </c>
      <c r="M199" s="36"/>
    </row>
    <row r="200" ht="29.1" customHeight="1" spans="1:13">
      <c r="A200" s="22">
        <v>197</v>
      </c>
      <c r="B200" s="23" t="s">
        <v>465</v>
      </c>
      <c r="C200" s="36"/>
      <c r="D200" s="29" t="s">
        <v>470</v>
      </c>
      <c r="E200" s="36" t="s">
        <v>471</v>
      </c>
      <c r="F200" s="42">
        <v>66.7</v>
      </c>
      <c r="G200" s="42">
        <f t="shared" si="11"/>
        <v>40.02</v>
      </c>
      <c r="H200" s="42">
        <v>79</v>
      </c>
      <c r="I200" s="42">
        <f t="shared" si="13"/>
        <v>31.6</v>
      </c>
      <c r="J200" s="42">
        <f t="shared" si="12"/>
        <v>71.62</v>
      </c>
      <c r="K200" s="40">
        <v>3</v>
      </c>
      <c r="L200" s="33" t="s">
        <v>18</v>
      </c>
      <c r="M200" s="36"/>
    </row>
    <row r="201" ht="29.1" customHeight="1" spans="1:13">
      <c r="A201" s="22">
        <v>198</v>
      </c>
      <c r="B201" s="23" t="s">
        <v>465</v>
      </c>
      <c r="C201" s="36"/>
      <c r="D201" s="29" t="s">
        <v>472</v>
      </c>
      <c r="E201" s="36" t="s">
        <v>473</v>
      </c>
      <c r="F201" s="42">
        <v>65</v>
      </c>
      <c r="G201" s="42">
        <f t="shared" si="11"/>
        <v>39</v>
      </c>
      <c r="H201" s="42">
        <v>78.33</v>
      </c>
      <c r="I201" s="42">
        <f t="shared" si="13"/>
        <v>31.332</v>
      </c>
      <c r="J201" s="42">
        <f t="shared" si="12"/>
        <v>70.332</v>
      </c>
      <c r="K201" s="40">
        <v>4</v>
      </c>
      <c r="L201" s="36"/>
      <c r="M201" s="36"/>
    </row>
    <row r="202" ht="29.1" customHeight="1" spans="1:13">
      <c r="A202" s="22">
        <v>199</v>
      </c>
      <c r="B202" s="23" t="s">
        <v>465</v>
      </c>
      <c r="C202" s="36"/>
      <c r="D202" s="29" t="s">
        <v>474</v>
      </c>
      <c r="E202" s="36" t="s">
        <v>475</v>
      </c>
      <c r="F202" s="42">
        <v>63.3</v>
      </c>
      <c r="G202" s="42">
        <f t="shared" si="11"/>
        <v>37.98</v>
      </c>
      <c r="H202" s="42">
        <v>80</v>
      </c>
      <c r="I202" s="42">
        <f t="shared" si="13"/>
        <v>32</v>
      </c>
      <c r="J202" s="42">
        <f t="shared" si="12"/>
        <v>69.98</v>
      </c>
      <c r="K202" s="40">
        <v>5</v>
      </c>
      <c r="L202" s="36"/>
      <c r="M202" s="36"/>
    </row>
    <row r="203" ht="29.1" customHeight="1" spans="1:13">
      <c r="A203" s="22">
        <v>200</v>
      </c>
      <c r="B203" s="23" t="s">
        <v>465</v>
      </c>
      <c r="C203" s="36"/>
      <c r="D203" s="29" t="s">
        <v>476</v>
      </c>
      <c r="E203" s="36" t="s">
        <v>477</v>
      </c>
      <c r="F203" s="42">
        <v>61.4</v>
      </c>
      <c r="G203" s="42">
        <f t="shared" si="11"/>
        <v>36.84</v>
      </c>
      <c r="H203" s="42">
        <v>80</v>
      </c>
      <c r="I203" s="42">
        <f t="shared" si="13"/>
        <v>32</v>
      </c>
      <c r="J203" s="42">
        <f t="shared" si="12"/>
        <v>68.84</v>
      </c>
      <c r="K203" s="40">
        <v>6</v>
      </c>
      <c r="L203" s="36"/>
      <c r="M203" s="36"/>
    </row>
    <row r="204" ht="29.1" customHeight="1" spans="1:13">
      <c r="A204" s="22">
        <v>201</v>
      </c>
      <c r="B204" s="23" t="s">
        <v>465</v>
      </c>
      <c r="C204" s="36"/>
      <c r="D204" s="29" t="s">
        <v>478</v>
      </c>
      <c r="E204" s="36" t="s">
        <v>479</v>
      </c>
      <c r="F204" s="42">
        <v>62.5</v>
      </c>
      <c r="G204" s="42">
        <f t="shared" si="11"/>
        <v>37.5</v>
      </c>
      <c r="H204" s="42">
        <v>77</v>
      </c>
      <c r="I204" s="42">
        <f t="shared" si="13"/>
        <v>30.8</v>
      </c>
      <c r="J204" s="42">
        <f t="shared" si="12"/>
        <v>68.3</v>
      </c>
      <c r="K204" s="40">
        <v>7</v>
      </c>
      <c r="L204" s="36"/>
      <c r="M204" s="36"/>
    </row>
    <row r="205" ht="29.1" customHeight="1" spans="1:13">
      <c r="A205" s="22">
        <v>202</v>
      </c>
      <c r="B205" s="23" t="s">
        <v>465</v>
      </c>
      <c r="C205" s="36"/>
      <c r="D205" s="29" t="s">
        <v>480</v>
      </c>
      <c r="E205" s="36" t="s">
        <v>481</v>
      </c>
      <c r="F205" s="42">
        <v>63</v>
      </c>
      <c r="G205" s="42">
        <f t="shared" si="11"/>
        <v>37.8</v>
      </c>
      <c r="H205" s="42">
        <v>75.33</v>
      </c>
      <c r="I205" s="42">
        <f t="shared" si="13"/>
        <v>30.132</v>
      </c>
      <c r="J205" s="42">
        <f t="shared" si="12"/>
        <v>67.932</v>
      </c>
      <c r="K205" s="40">
        <v>8</v>
      </c>
      <c r="L205" s="36"/>
      <c r="M205" s="36"/>
    </row>
    <row r="206" ht="29.1" customHeight="1" spans="1:13">
      <c r="A206" s="22">
        <v>203</v>
      </c>
      <c r="B206" s="23" t="s">
        <v>465</v>
      </c>
      <c r="C206" s="36"/>
      <c r="D206" s="29" t="s">
        <v>482</v>
      </c>
      <c r="E206" s="36" t="s">
        <v>483</v>
      </c>
      <c r="F206" s="42">
        <v>63.8</v>
      </c>
      <c r="G206" s="42">
        <f t="shared" si="11"/>
        <v>38.28</v>
      </c>
      <c r="H206" s="28">
        <v>0</v>
      </c>
      <c r="I206" s="28">
        <v>0</v>
      </c>
      <c r="J206" s="42">
        <f t="shared" si="12"/>
        <v>38.28</v>
      </c>
      <c r="K206" s="40">
        <v>9</v>
      </c>
      <c r="L206" s="36"/>
      <c r="M206" s="36" t="s">
        <v>125</v>
      </c>
    </row>
    <row r="207" ht="29.1" customHeight="1" spans="1:13">
      <c r="A207" s="22">
        <v>204</v>
      </c>
      <c r="B207" s="23" t="s">
        <v>484</v>
      </c>
      <c r="C207" s="36">
        <v>1</v>
      </c>
      <c r="D207" s="29" t="s">
        <v>485</v>
      </c>
      <c r="E207" s="36" t="s">
        <v>486</v>
      </c>
      <c r="F207" s="42">
        <v>68.8</v>
      </c>
      <c r="G207" s="42">
        <f t="shared" si="11"/>
        <v>41.28</v>
      </c>
      <c r="H207" s="42">
        <v>85</v>
      </c>
      <c r="I207" s="42">
        <f t="shared" ref="I207:I214" si="14">H207*0.4</f>
        <v>34</v>
      </c>
      <c r="J207" s="42">
        <f t="shared" si="12"/>
        <v>75.28</v>
      </c>
      <c r="K207" s="40">
        <v>1</v>
      </c>
      <c r="L207" s="33" t="s">
        <v>18</v>
      </c>
      <c r="M207" s="36"/>
    </row>
    <row r="208" ht="29.1" customHeight="1" spans="1:13">
      <c r="A208" s="22">
        <v>205</v>
      </c>
      <c r="B208" s="23" t="s">
        <v>484</v>
      </c>
      <c r="C208" s="36"/>
      <c r="D208" s="29" t="s">
        <v>487</v>
      </c>
      <c r="E208" s="36" t="s">
        <v>488</v>
      </c>
      <c r="F208" s="42">
        <v>67.1</v>
      </c>
      <c r="G208" s="42">
        <f t="shared" si="11"/>
        <v>40.26</v>
      </c>
      <c r="H208" s="42">
        <v>87.33</v>
      </c>
      <c r="I208" s="42">
        <f t="shared" si="14"/>
        <v>34.932</v>
      </c>
      <c r="J208" s="42">
        <f t="shared" si="12"/>
        <v>75.192</v>
      </c>
      <c r="K208" s="40">
        <v>2</v>
      </c>
      <c r="L208" s="36"/>
      <c r="M208" s="36"/>
    </row>
    <row r="209" ht="29.1" customHeight="1" spans="1:13">
      <c r="A209" s="22">
        <v>206</v>
      </c>
      <c r="B209" s="23" t="s">
        <v>484</v>
      </c>
      <c r="C209" s="36"/>
      <c r="D209" s="29" t="s">
        <v>489</v>
      </c>
      <c r="E209" s="36" t="s">
        <v>490</v>
      </c>
      <c r="F209" s="42">
        <v>68.4</v>
      </c>
      <c r="G209" s="42">
        <f t="shared" si="11"/>
        <v>41.04</v>
      </c>
      <c r="H209" s="42">
        <v>85.33</v>
      </c>
      <c r="I209" s="42">
        <f t="shared" si="14"/>
        <v>34.132</v>
      </c>
      <c r="J209" s="42">
        <f t="shared" si="12"/>
        <v>75.172</v>
      </c>
      <c r="K209" s="40">
        <v>3</v>
      </c>
      <c r="L209" s="36"/>
      <c r="M209" s="36"/>
    </row>
    <row r="210" ht="29.1" customHeight="1" spans="1:13">
      <c r="A210" s="22">
        <v>207</v>
      </c>
      <c r="B210" s="23" t="s">
        <v>491</v>
      </c>
      <c r="C210" s="36">
        <v>2</v>
      </c>
      <c r="D210" s="29" t="s">
        <v>492</v>
      </c>
      <c r="E210" s="26" t="s">
        <v>493</v>
      </c>
      <c r="F210" s="27">
        <v>68.8</v>
      </c>
      <c r="G210" s="27">
        <f t="shared" si="11"/>
        <v>41.28</v>
      </c>
      <c r="H210" s="28">
        <v>77.62</v>
      </c>
      <c r="I210" s="27">
        <f t="shared" si="14"/>
        <v>31.048</v>
      </c>
      <c r="J210" s="27">
        <f t="shared" si="12"/>
        <v>72.328</v>
      </c>
      <c r="K210" s="32" t="s">
        <v>17</v>
      </c>
      <c r="L210" s="33" t="s">
        <v>18</v>
      </c>
      <c r="M210" s="36"/>
    </row>
    <row r="211" ht="29.1" customHeight="1" spans="1:13">
      <c r="A211" s="22">
        <v>208</v>
      </c>
      <c r="B211" s="23" t="s">
        <v>491</v>
      </c>
      <c r="C211" s="36"/>
      <c r="D211" s="29" t="s">
        <v>494</v>
      </c>
      <c r="E211" s="26" t="s">
        <v>495</v>
      </c>
      <c r="F211" s="27">
        <v>65.3</v>
      </c>
      <c r="G211" s="27">
        <f t="shared" si="11"/>
        <v>39.18</v>
      </c>
      <c r="H211" s="28">
        <v>72.76</v>
      </c>
      <c r="I211" s="27">
        <f t="shared" si="14"/>
        <v>29.104</v>
      </c>
      <c r="J211" s="27">
        <f t="shared" si="12"/>
        <v>68.284</v>
      </c>
      <c r="K211" s="32" t="s">
        <v>21</v>
      </c>
      <c r="L211" s="33" t="s">
        <v>18</v>
      </c>
      <c r="M211" s="36"/>
    </row>
    <row r="212" ht="29.1" customHeight="1" spans="1:13">
      <c r="A212" s="22">
        <v>209</v>
      </c>
      <c r="B212" s="43" t="s">
        <v>496</v>
      </c>
      <c r="C212" s="36">
        <v>1</v>
      </c>
      <c r="D212" s="29" t="s">
        <v>497</v>
      </c>
      <c r="E212" s="36" t="s">
        <v>498</v>
      </c>
      <c r="F212" s="42">
        <v>72</v>
      </c>
      <c r="G212" s="42">
        <f t="shared" si="11"/>
        <v>43.2</v>
      </c>
      <c r="H212" s="42">
        <v>76</v>
      </c>
      <c r="I212" s="42">
        <f t="shared" si="14"/>
        <v>30.4</v>
      </c>
      <c r="J212" s="42">
        <f t="shared" si="12"/>
        <v>73.6</v>
      </c>
      <c r="K212" s="32" t="s">
        <v>17</v>
      </c>
      <c r="L212" s="33" t="s">
        <v>18</v>
      </c>
      <c r="M212" s="36"/>
    </row>
    <row r="213" ht="29.1" customHeight="1" spans="1:13">
      <c r="A213" s="22">
        <v>210</v>
      </c>
      <c r="B213" s="43" t="s">
        <v>499</v>
      </c>
      <c r="C213" s="36">
        <v>1</v>
      </c>
      <c r="D213" s="29" t="s">
        <v>500</v>
      </c>
      <c r="E213" s="36" t="s">
        <v>501</v>
      </c>
      <c r="F213" s="42">
        <v>68.7</v>
      </c>
      <c r="G213" s="42">
        <f t="shared" si="11"/>
        <v>41.22</v>
      </c>
      <c r="H213" s="42">
        <v>76.67</v>
      </c>
      <c r="I213" s="42">
        <f t="shared" si="14"/>
        <v>30.668</v>
      </c>
      <c r="J213" s="42">
        <f t="shared" si="12"/>
        <v>71.888</v>
      </c>
      <c r="K213" s="32" t="s">
        <v>17</v>
      </c>
      <c r="L213" s="33" t="s">
        <v>18</v>
      </c>
      <c r="M213" s="36"/>
    </row>
    <row r="214" ht="29.1" customHeight="1" spans="1:13">
      <c r="A214" s="22">
        <v>211</v>
      </c>
      <c r="B214" s="23" t="s">
        <v>502</v>
      </c>
      <c r="C214" s="36">
        <v>1</v>
      </c>
      <c r="D214" s="29" t="s">
        <v>503</v>
      </c>
      <c r="E214" s="26" t="s">
        <v>504</v>
      </c>
      <c r="F214" s="27">
        <v>63.5</v>
      </c>
      <c r="G214" s="27">
        <f t="shared" si="11"/>
        <v>38.1</v>
      </c>
      <c r="H214" s="28">
        <v>71</v>
      </c>
      <c r="I214" s="27">
        <f t="shared" si="14"/>
        <v>28.4</v>
      </c>
      <c r="J214" s="27">
        <f t="shared" si="12"/>
        <v>66.5</v>
      </c>
      <c r="K214" s="32" t="s">
        <v>17</v>
      </c>
      <c r="L214" s="33" t="s">
        <v>18</v>
      </c>
      <c r="M214" s="36"/>
    </row>
    <row r="215" ht="29.1" customHeight="1" spans="1:13">
      <c r="A215" s="22">
        <v>212</v>
      </c>
      <c r="B215" s="23" t="s">
        <v>502</v>
      </c>
      <c r="C215" s="36"/>
      <c r="D215" s="29" t="s">
        <v>505</v>
      </c>
      <c r="E215" s="26" t="s">
        <v>506</v>
      </c>
      <c r="F215" s="27">
        <v>63.5</v>
      </c>
      <c r="G215" s="27">
        <f t="shared" si="11"/>
        <v>38.1</v>
      </c>
      <c r="H215" s="28">
        <v>0</v>
      </c>
      <c r="I215" s="27">
        <v>0</v>
      </c>
      <c r="J215" s="27">
        <f t="shared" si="12"/>
        <v>38.1</v>
      </c>
      <c r="K215" s="32" t="s">
        <v>21</v>
      </c>
      <c r="L215" s="36"/>
      <c r="M215" s="36" t="s">
        <v>125</v>
      </c>
    </row>
    <row r="216" ht="29.1" customHeight="1" spans="1:13">
      <c r="A216" s="22">
        <v>213</v>
      </c>
      <c r="B216" s="23" t="s">
        <v>507</v>
      </c>
      <c r="C216" s="36">
        <v>1</v>
      </c>
      <c r="D216" s="29" t="s">
        <v>508</v>
      </c>
      <c r="E216" s="26" t="s">
        <v>509</v>
      </c>
      <c r="F216" s="27">
        <v>77.6</v>
      </c>
      <c r="G216" s="27">
        <f t="shared" si="11"/>
        <v>46.56</v>
      </c>
      <c r="H216" s="28">
        <v>70.6</v>
      </c>
      <c r="I216" s="27">
        <f>H216*0.4</f>
        <v>28.24</v>
      </c>
      <c r="J216" s="27">
        <f t="shared" si="12"/>
        <v>74.8</v>
      </c>
      <c r="K216" s="32" t="s">
        <v>17</v>
      </c>
      <c r="L216" s="33" t="s">
        <v>18</v>
      </c>
      <c r="M216" s="36"/>
    </row>
    <row r="217" ht="29.1" customHeight="1" spans="1:13">
      <c r="A217" s="22">
        <v>214</v>
      </c>
      <c r="B217" s="43" t="s">
        <v>510</v>
      </c>
      <c r="C217" s="36">
        <v>1</v>
      </c>
      <c r="D217" s="29" t="s">
        <v>511</v>
      </c>
      <c r="E217" s="36" t="s">
        <v>512</v>
      </c>
      <c r="F217" s="42">
        <v>69.8</v>
      </c>
      <c r="G217" s="42">
        <f t="shared" si="11"/>
        <v>41.88</v>
      </c>
      <c r="H217" s="42">
        <v>79.67</v>
      </c>
      <c r="I217" s="42">
        <f t="shared" ref="I212:I220" si="15">H217*0.4</f>
        <v>31.868</v>
      </c>
      <c r="J217" s="42">
        <f t="shared" si="12"/>
        <v>73.748</v>
      </c>
      <c r="K217" s="32" t="s">
        <v>17</v>
      </c>
      <c r="L217" s="33" t="s">
        <v>18</v>
      </c>
      <c r="M217" s="36"/>
    </row>
    <row r="218" ht="29.1" customHeight="1" spans="1:13">
      <c r="A218" s="22">
        <v>215</v>
      </c>
      <c r="B218" s="43" t="s">
        <v>510</v>
      </c>
      <c r="C218" s="36"/>
      <c r="D218" s="29" t="s">
        <v>513</v>
      </c>
      <c r="E218" s="36" t="s">
        <v>514</v>
      </c>
      <c r="F218" s="42">
        <v>66.8</v>
      </c>
      <c r="G218" s="42">
        <f t="shared" si="11"/>
        <v>40.08</v>
      </c>
      <c r="H218" s="42">
        <v>71.67</v>
      </c>
      <c r="I218" s="42">
        <f t="shared" si="15"/>
        <v>28.668</v>
      </c>
      <c r="J218" s="42">
        <f t="shared" si="12"/>
        <v>68.748</v>
      </c>
      <c r="K218" s="32" t="s">
        <v>21</v>
      </c>
      <c r="L218" s="36"/>
      <c r="M218" s="36"/>
    </row>
    <row r="219" ht="29.1" customHeight="1" spans="1:13">
      <c r="A219" s="22">
        <v>216</v>
      </c>
      <c r="B219" s="43" t="s">
        <v>515</v>
      </c>
      <c r="C219" s="36">
        <v>1</v>
      </c>
      <c r="D219" s="29" t="s">
        <v>516</v>
      </c>
      <c r="E219" s="36" t="s">
        <v>517</v>
      </c>
      <c r="F219" s="42">
        <v>67.6</v>
      </c>
      <c r="G219" s="42">
        <f t="shared" si="11"/>
        <v>40.56</v>
      </c>
      <c r="H219" s="42">
        <v>79</v>
      </c>
      <c r="I219" s="42">
        <f t="shared" si="15"/>
        <v>31.6</v>
      </c>
      <c r="J219" s="42">
        <f t="shared" si="12"/>
        <v>72.16</v>
      </c>
      <c r="K219" s="32" t="s">
        <v>17</v>
      </c>
      <c r="L219" s="33" t="s">
        <v>18</v>
      </c>
      <c r="M219" s="36"/>
    </row>
    <row r="220" ht="29.1" customHeight="1" spans="1:13">
      <c r="A220" s="22">
        <v>217</v>
      </c>
      <c r="B220" s="43" t="s">
        <v>515</v>
      </c>
      <c r="C220" s="36"/>
      <c r="D220" s="29" t="s">
        <v>518</v>
      </c>
      <c r="E220" s="36" t="s">
        <v>519</v>
      </c>
      <c r="F220" s="42">
        <v>67.6</v>
      </c>
      <c r="G220" s="42">
        <f t="shared" si="11"/>
        <v>40.56</v>
      </c>
      <c r="H220" s="42">
        <v>71</v>
      </c>
      <c r="I220" s="42">
        <f t="shared" si="15"/>
        <v>28.4</v>
      </c>
      <c r="J220" s="42">
        <f t="shared" si="12"/>
        <v>68.96</v>
      </c>
      <c r="K220" s="32" t="s">
        <v>21</v>
      </c>
      <c r="L220" s="36"/>
      <c r="M220" s="36"/>
    </row>
    <row r="221" ht="29.1" customHeight="1" spans="1:13">
      <c r="A221" s="22">
        <v>218</v>
      </c>
      <c r="B221" s="43" t="s">
        <v>515</v>
      </c>
      <c r="C221" s="36"/>
      <c r="D221" s="29" t="s">
        <v>520</v>
      </c>
      <c r="E221" s="36" t="s">
        <v>521</v>
      </c>
      <c r="F221" s="42">
        <v>70.7</v>
      </c>
      <c r="G221" s="42">
        <f t="shared" si="11"/>
        <v>42.42</v>
      </c>
      <c r="H221" s="28">
        <v>0</v>
      </c>
      <c r="I221" s="28">
        <v>0</v>
      </c>
      <c r="J221" s="42">
        <f t="shared" si="12"/>
        <v>42.42</v>
      </c>
      <c r="K221" s="32" t="s">
        <v>51</v>
      </c>
      <c r="L221" s="36"/>
      <c r="M221" s="36" t="s">
        <v>125</v>
      </c>
    </row>
    <row r="222" ht="29.1" customHeight="1" spans="1:13">
      <c r="A222" s="22">
        <v>219</v>
      </c>
      <c r="B222" s="43" t="s">
        <v>522</v>
      </c>
      <c r="C222" s="36">
        <v>1</v>
      </c>
      <c r="D222" s="29" t="s">
        <v>523</v>
      </c>
      <c r="E222" s="36" t="s">
        <v>524</v>
      </c>
      <c r="F222" s="42">
        <v>67.2</v>
      </c>
      <c r="G222" s="42">
        <f t="shared" si="11"/>
        <v>40.32</v>
      </c>
      <c r="H222" s="42">
        <v>82.33</v>
      </c>
      <c r="I222" s="42">
        <f t="shared" ref="I222:I226" si="16">H222*0.4</f>
        <v>32.932</v>
      </c>
      <c r="J222" s="42">
        <f t="shared" si="12"/>
        <v>73.252</v>
      </c>
      <c r="K222" s="32" t="s">
        <v>17</v>
      </c>
      <c r="L222" s="33" t="s">
        <v>18</v>
      </c>
      <c r="M222" s="36"/>
    </row>
    <row r="223" ht="29.1" customHeight="1" spans="1:13">
      <c r="A223" s="22">
        <v>220</v>
      </c>
      <c r="B223" s="43" t="s">
        <v>522</v>
      </c>
      <c r="C223" s="36"/>
      <c r="D223" s="29" t="s">
        <v>525</v>
      </c>
      <c r="E223" s="36" t="s">
        <v>526</v>
      </c>
      <c r="F223" s="42">
        <v>58.5</v>
      </c>
      <c r="G223" s="42">
        <f t="shared" si="11"/>
        <v>35.1</v>
      </c>
      <c r="H223" s="28">
        <v>0</v>
      </c>
      <c r="I223" s="28">
        <v>0</v>
      </c>
      <c r="J223" s="42">
        <f t="shared" si="12"/>
        <v>35.1</v>
      </c>
      <c r="K223" s="32" t="s">
        <v>21</v>
      </c>
      <c r="L223" s="36"/>
      <c r="M223" s="36" t="s">
        <v>125</v>
      </c>
    </row>
    <row r="224" ht="29.1" customHeight="1" spans="1:13">
      <c r="A224" s="22">
        <v>221</v>
      </c>
      <c r="B224" s="43" t="s">
        <v>527</v>
      </c>
      <c r="C224" s="36">
        <v>1</v>
      </c>
      <c r="D224" s="29" t="s">
        <v>528</v>
      </c>
      <c r="E224" s="36" t="s">
        <v>529</v>
      </c>
      <c r="F224" s="42">
        <v>78</v>
      </c>
      <c r="G224" s="42">
        <f t="shared" si="11"/>
        <v>46.8</v>
      </c>
      <c r="H224" s="42">
        <v>88</v>
      </c>
      <c r="I224" s="42">
        <f t="shared" si="16"/>
        <v>35.2</v>
      </c>
      <c r="J224" s="42">
        <f t="shared" si="12"/>
        <v>82</v>
      </c>
      <c r="K224" s="32" t="s">
        <v>17</v>
      </c>
      <c r="L224" s="33" t="s">
        <v>18</v>
      </c>
      <c r="M224" s="36"/>
    </row>
    <row r="225" ht="29.1" customHeight="1" spans="1:13">
      <c r="A225" s="22">
        <v>222</v>
      </c>
      <c r="B225" s="43" t="s">
        <v>527</v>
      </c>
      <c r="C225" s="36"/>
      <c r="D225" s="29" t="s">
        <v>530</v>
      </c>
      <c r="E225" s="36" t="s">
        <v>531</v>
      </c>
      <c r="F225" s="42">
        <v>78.7</v>
      </c>
      <c r="G225" s="42">
        <f t="shared" si="11"/>
        <v>47.22</v>
      </c>
      <c r="H225" s="42">
        <v>79.67</v>
      </c>
      <c r="I225" s="42">
        <f t="shared" si="16"/>
        <v>31.868</v>
      </c>
      <c r="J225" s="42">
        <f t="shared" si="12"/>
        <v>79.088</v>
      </c>
      <c r="K225" s="32" t="s">
        <v>21</v>
      </c>
      <c r="L225" s="36"/>
      <c r="M225" s="36"/>
    </row>
    <row r="226" ht="29.1" customHeight="1" spans="1:13">
      <c r="A226" s="22">
        <v>223</v>
      </c>
      <c r="B226" s="43" t="s">
        <v>532</v>
      </c>
      <c r="C226" s="36">
        <v>1</v>
      </c>
      <c r="D226" s="29" t="s">
        <v>533</v>
      </c>
      <c r="E226" s="36" t="s">
        <v>534</v>
      </c>
      <c r="F226" s="42">
        <v>68.5</v>
      </c>
      <c r="G226" s="42">
        <f t="shared" si="11"/>
        <v>41.1</v>
      </c>
      <c r="H226" s="42">
        <v>83</v>
      </c>
      <c r="I226" s="42">
        <f t="shared" si="16"/>
        <v>33.2</v>
      </c>
      <c r="J226" s="42">
        <f t="shared" si="12"/>
        <v>74.3</v>
      </c>
      <c r="K226" s="32" t="s">
        <v>17</v>
      </c>
      <c r="L226" s="33" t="s">
        <v>18</v>
      </c>
      <c r="M226" s="36"/>
    </row>
  </sheetData>
  <sheetProtection password="C705" sheet="1" formatCells="0" formatColumns="0" formatRows="0" insertRows="0" insertColumns="0" insertHyperlinks="0" deleteColumns="0" deleteRows="0" sort="0" autoFilter="0" pivotTables="0"/>
  <autoFilter ref="A2:M226">
    <extLst/>
  </autoFilter>
  <sortState ref="A3:M225">
    <sortCondition ref="B3"/>
  </sortState>
  <mergeCells count="44">
    <mergeCell ref="A1:B1"/>
    <mergeCell ref="A2:M2"/>
    <mergeCell ref="C4:C5"/>
    <mergeCell ref="C9:C10"/>
    <mergeCell ref="C12:C13"/>
    <mergeCell ref="C14:C19"/>
    <mergeCell ref="C21:C25"/>
    <mergeCell ref="C26:C28"/>
    <mergeCell ref="C30:C33"/>
    <mergeCell ref="C34:C35"/>
    <mergeCell ref="C36:C41"/>
    <mergeCell ref="C42:C43"/>
    <mergeCell ref="C45:C46"/>
    <mergeCell ref="C48:C49"/>
    <mergeCell ref="C50:C52"/>
    <mergeCell ref="C53:C54"/>
    <mergeCell ref="C56:C58"/>
    <mergeCell ref="C59:C60"/>
    <mergeCell ref="C62:C63"/>
    <mergeCell ref="C64:C77"/>
    <mergeCell ref="C78:C80"/>
    <mergeCell ref="C81:C82"/>
    <mergeCell ref="C83:C84"/>
    <mergeCell ref="C85:C86"/>
    <mergeCell ref="C89:C90"/>
    <mergeCell ref="C91:C92"/>
    <mergeCell ref="C93:C112"/>
    <mergeCell ref="C113:C116"/>
    <mergeCell ref="C119:C120"/>
    <mergeCell ref="C121:C135"/>
    <mergeCell ref="C136:C144"/>
    <mergeCell ref="C145:C147"/>
    <mergeCell ref="C148:C151"/>
    <mergeCell ref="C152:C159"/>
    <mergeCell ref="C160:C181"/>
    <mergeCell ref="C182:C197"/>
    <mergeCell ref="C198:C206"/>
    <mergeCell ref="C207:C209"/>
    <mergeCell ref="C210:C211"/>
    <mergeCell ref="C214:C215"/>
    <mergeCell ref="C217:C218"/>
    <mergeCell ref="C219:C221"/>
    <mergeCell ref="C222:C223"/>
    <mergeCell ref="C224:C225"/>
  </mergeCells>
  <pageMargins left="0.751388888888889" right="0.55" top="1" bottom="1" header="0.5" footer="0.5"/>
  <pageSetup paperSize="9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罗丽彤</dc:creator>
  <cp:lastModifiedBy>雨林沙漠</cp:lastModifiedBy>
  <dcterms:created xsi:type="dcterms:W3CDTF">2020-06-28T08:00:00Z</dcterms:created>
  <dcterms:modified xsi:type="dcterms:W3CDTF">2023-04-03T08:43:03Z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D697557629D24F04992A952E78F9D9E0</vt:lpwstr>
  </property>
</Properties>
</file>